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4BB19636-B83A-4AB0-B7CB-855ADAB10C3C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0" i="1" l="1"/>
  <c r="D40" i="1"/>
  <c r="D33" i="1"/>
  <c r="D29" i="1"/>
  <c r="D24" i="1"/>
  <c r="D56" i="1" l="1"/>
  <c r="D44" i="1"/>
  <c r="D14" i="1"/>
  <c r="D61" i="1" l="1"/>
</calcChain>
</file>

<file path=xl/sharedStrings.xml><?xml version="1.0" encoding="utf-8"?>
<sst xmlns="http://schemas.openxmlformats.org/spreadsheetml/2006/main" count="110" uniqueCount="93">
  <si>
    <t xml:space="preserve">  Список сотрудников проходящих медицинский осмотр на бактериологическое исследование на  2025 год  в ГККП на ПХВ  "Национальный   центр  экспертизы" Комитета  санитарно-эпидемологического контроля МЗ РК по Туркестанской области </t>
  </si>
  <si>
    <t>№</t>
  </si>
  <si>
    <t>ФИО</t>
  </si>
  <si>
    <t>Должность</t>
  </si>
  <si>
    <t xml:space="preserve">Сумма </t>
  </si>
  <si>
    <t>Февраль</t>
  </si>
  <si>
    <t xml:space="preserve">А.Садуакасова </t>
  </si>
  <si>
    <t>Учитель  дефектолог</t>
  </si>
  <si>
    <t xml:space="preserve">С.Рустембаева </t>
  </si>
  <si>
    <t>Культорганизатор</t>
  </si>
  <si>
    <t xml:space="preserve">С.Воронова </t>
  </si>
  <si>
    <t>Палатная санитарка</t>
  </si>
  <si>
    <t xml:space="preserve">А.Сексембаев </t>
  </si>
  <si>
    <t>Охранник</t>
  </si>
  <si>
    <t xml:space="preserve">А.Абдукаримова </t>
  </si>
  <si>
    <t>Зам. Директора по социальной работе</t>
  </si>
  <si>
    <t xml:space="preserve">Э.Сарбасова </t>
  </si>
  <si>
    <t xml:space="preserve">Диетсестра </t>
  </si>
  <si>
    <t xml:space="preserve">Ш.Китанова </t>
  </si>
  <si>
    <t>Психолог</t>
  </si>
  <si>
    <t>Итого</t>
  </si>
  <si>
    <t>Март</t>
  </si>
  <si>
    <t xml:space="preserve">Д.Вохидова </t>
  </si>
  <si>
    <t>Медсестра физ. кабинета</t>
  </si>
  <si>
    <t xml:space="preserve">А.Кимбаева </t>
  </si>
  <si>
    <t>Сестра-хозяйка</t>
  </si>
  <si>
    <t xml:space="preserve">С.Рыскулбекова </t>
  </si>
  <si>
    <t>Посудомойщица</t>
  </si>
  <si>
    <t xml:space="preserve">Т.Джолдасов </t>
  </si>
  <si>
    <t xml:space="preserve">М.Суюнбаев </t>
  </si>
  <si>
    <t>Водитель</t>
  </si>
  <si>
    <t xml:space="preserve">Н.Бекпенбетова </t>
  </si>
  <si>
    <t>Повар</t>
  </si>
  <si>
    <t>Б.Жанбосынов</t>
  </si>
  <si>
    <t>Апрель</t>
  </si>
  <si>
    <t xml:space="preserve">М.Завев </t>
  </si>
  <si>
    <t>Инструктор  ЛФК</t>
  </si>
  <si>
    <t xml:space="preserve">Ж.Отарова </t>
  </si>
  <si>
    <t>Инструктор по трудотерапии</t>
  </si>
  <si>
    <t>Әбілдаева М</t>
  </si>
  <si>
    <t xml:space="preserve">Медсестра </t>
  </si>
  <si>
    <t>Май</t>
  </si>
  <si>
    <t xml:space="preserve">Н.Бурабаев </t>
  </si>
  <si>
    <t>Бухгалтер</t>
  </si>
  <si>
    <t xml:space="preserve">З.Мамедова </t>
  </si>
  <si>
    <t>Воспитательница</t>
  </si>
  <si>
    <t>Июнь</t>
  </si>
  <si>
    <t xml:space="preserve">С.Курбанова </t>
  </si>
  <si>
    <t>Санитарка</t>
  </si>
  <si>
    <t xml:space="preserve">А.Джаналиева </t>
  </si>
  <si>
    <t xml:space="preserve">Д.Телеуова </t>
  </si>
  <si>
    <t>Логопед</t>
  </si>
  <si>
    <t xml:space="preserve">Е.Қамытбеков </t>
  </si>
  <si>
    <t>Инс. по кадрам</t>
  </si>
  <si>
    <t xml:space="preserve">С.Қыдырбаева </t>
  </si>
  <si>
    <t xml:space="preserve">Спец. по социальной работе </t>
  </si>
  <si>
    <t>Июль</t>
  </si>
  <si>
    <t xml:space="preserve">Қ.Ахметов </t>
  </si>
  <si>
    <t xml:space="preserve">М.Пірманов </t>
  </si>
  <si>
    <t>Учитель  физкультуры</t>
  </si>
  <si>
    <t>Август</t>
  </si>
  <si>
    <t xml:space="preserve">Т.Турсынкулова </t>
  </si>
  <si>
    <t>Директор</t>
  </si>
  <si>
    <t>Сентябрь</t>
  </si>
  <si>
    <t xml:space="preserve">А.Нурманкулова  </t>
  </si>
  <si>
    <t>Буфетчица</t>
  </si>
  <si>
    <t>Октябрь</t>
  </si>
  <si>
    <t xml:space="preserve">Ұ.Өнербай </t>
  </si>
  <si>
    <t>Учительница музыки</t>
  </si>
  <si>
    <t>Ноябрь</t>
  </si>
  <si>
    <t xml:space="preserve">К.Оразалиева </t>
  </si>
  <si>
    <t>Декабрь</t>
  </si>
  <si>
    <t xml:space="preserve">Ж.Жалгасбаев            </t>
  </si>
  <si>
    <t xml:space="preserve">Р.Олжабаева </t>
  </si>
  <si>
    <t>Всего</t>
  </si>
  <si>
    <t xml:space="preserve">Медицинский осмотр сотрудников должен проводится по адресу : </t>
  </si>
  <si>
    <t>Туркестанская область ,Тюлькубасский  район ,село Т.Рыскулова</t>
  </si>
  <si>
    <t>В том числе :</t>
  </si>
  <si>
    <t>Бактериологическое исследование сотрудников:</t>
  </si>
  <si>
    <t>3. Фекалий- выявления яиц гельминтов копроовоскопическим методом- метод Фюльлеборна</t>
  </si>
  <si>
    <t>4. Гигиеническое обучение декретированных групп населения</t>
  </si>
  <si>
    <t>Периодичность прохождения  медицинского осмотра сотрудников утверждается директором центра</t>
  </si>
  <si>
    <t xml:space="preserve">Исп.Ст.медсестра : А.С.Туракулова </t>
  </si>
  <si>
    <t>Тел:  8-778-403-35-87</t>
  </si>
  <si>
    <t xml:space="preserve"> </t>
  </si>
  <si>
    <t>"Утверждаю"                                                                КГУ  "Центр реабилитации детей с инвалидностью Тюлькубасского района" Отдела занятости и социальных программ акимата Тюлькубасского района             Директор                       _________Т.Р.Турсынкулова                                                         "____"  ___________ 2025 г</t>
  </si>
  <si>
    <t>Н.Тлеулес</t>
  </si>
  <si>
    <t>Завхоз</t>
  </si>
  <si>
    <t xml:space="preserve">Всего  33 сотрудников </t>
  </si>
  <si>
    <t>НЦЭ 120380</t>
  </si>
  <si>
    <t>Итого 120380</t>
  </si>
  <si>
    <t>2. Материал от людей - бактериологическое выделение и идентификация микроорганизмов - возбудители - воздушно капельных инфекции(стафилакокк)</t>
  </si>
  <si>
    <t>1. Материал от людей - биосубстраты -бактериологическое выделение и идентификация микроорганизмов потогенные энтеробактерии(в .ч Шигеллы,сальмонеллы,  энтеропатоленные кишечные палочки)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</si>
</sst>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right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right"/>
    </xf>
    <xf numFmtId="0" fontId="3" fillId="0" borderId="0" xfId="0" applyFont="1"/>
    <xf numFmtId="0" fontId="2" fillId="0" borderId="0" xfId="0" applyFont="1"/>
    <xf numFmtId="0" fontId="3" fillId="0" borderId="0" xfId="0" applyFont="1" applyAlignment="1">
      <alignment horizontal="left" wrapText="1"/>
    </xf>
    <xf numFmtId="0" fontId="4" fillId="0" borderId="0" xfId="0" applyFont="1"/>
    <xf numFmtId="0" fontId="5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77"/>
  <sheetViews>
    <sheetView tabSelected="1" topLeftCell="A59" workbookViewId="0">
      <selection sqref="A1:D76"/>
    </sheetView>
  </sheetViews>
  <sheetFormatPr defaultRowHeight="15" x14ac:dyDescent="0.25"/>
  <cols>
    <col min="1" max="1" width="4.28515625" customWidth="1"/>
    <col min="2" max="2" width="28.42578125" customWidth="1"/>
    <col min="3" max="3" width="31.140625" customWidth="1"/>
    <col min="4" max="4" width="22.5703125" customWidth="1"/>
  </cols>
  <sheetData>
    <row r="1" spans="1:4" ht="135" customHeight="1" x14ac:dyDescent="0.25">
      <c r="A1" s="14"/>
      <c r="B1" s="14"/>
      <c r="C1" s="15" t="s">
        <v>85</v>
      </c>
      <c r="D1" s="15"/>
    </row>
    <row r="2" spans="1:4" ht="16.5" x14ac:dyDescent="0.25">
      <c r="A2" s="14"/>
      <c r="B2" s="14"/>
      <c r="C2" s="14"/>
      <c r="D2" s="16"/>
    </row>
    <row r="3" spans="1:4" ht="65.25" customHeight="1" x14ac:dyDescent="0.25">
      <c r="A3" s="17" t="s">
        <v>0</v>
      </c>
      <c r="B3" s="17"/>
      <c r="C3" s="17"/>
      <c r="D3" s="17"/>
    </row>
    <row r="4" spans="1:4" ht="14.25" customHeight="1" x14ac:dyDescent="0.3">
      <c r="A4" s="1"/>
      <c r="B4" s="1"/>
      <c r="C4" s="1"/>
      <c r="D4" s="1"/>
    </row>
    <row r="5" spans="1:4" ht="15.75" x14ac:dyDescent="0.25">
      <c r="A5" s="2" t="s">
        <v>1</v>
      </c>
      <c r="B5" s="3" t="s">
        <v>2</v>
      </c>
      <c r="C5" s="3" t="s">
        <v>3</v>
      </c>
      <c r="D5" s="3" t="s">
        <v>4</v>
      </c>
    </row>
    <row r="6" spans="1:4" ht="15.75" x14ac:dyDescent="0.25">
      <c r="A6" s="4"/>
      <c r="B6" s="2" t="s">
        <v>5</v>
      </c>
      <c r="C6" s="4"/>
      <c r="D6" s="4"/>
    </row>
    <row r="7" spans="1:4" ht="15.75" x14ac:dyDescent="0.25">
      <c r="A7" s="4">
        <v>1</v>
      </c>
      <c r="B7" s="4" t="s">
        <v>6</v>
      </c>
      <c r="C7" s="4" t="s">
        <v>7</v>
      </c>
      <c r="D7" s="4">
        <v>3860</v>
      </c>
    </row>
    <row r="8" spans="1:4" ht="15.75" x14ac:dyDescent="0.25">
      <c r="A8" s="4">
        <v>2</v>
      </c>
      <c r="B8" s="4" t="s">
        <v>8</v>
      </c>
      <c r="C8" s="4" t="s">
        <v>9</v>
      </c>
      <c r="D8" s="4">
        <v>3860</v>
      </c>
    </row>
    <row r="9" spans="1:4" ht="15.75" x14ac:dyDescent="0.25">
      <c r="A9" s="4">
        <v>3</v>
      </c>
      <c r="B9" s="4" t="s">
        <v>10</v>
      </c>
      <c r="C9" s="4" t="s">
        <v>11</v>
      </c>
      <c r="D9" s="4">
        <v>3860</v>
      </c>
    </row>
    <row r="10" spans="1:4" ht="15.75" x14ac:dyDescent="0.25">
      <c r="A10" s="4">
        <v>4</v>
      </c>
      <c r="B10" s="4" t="s">
        <v>12</v>
      </c>
      <c r="C10" s="4" t="s">
        <v>13</v>
      </c>
      <c r="D10" s="4">
        <v>2860</v>
      </c>
    </row>
    <row r="11" spans="1:4" ht="32.25" customHeight="1" x14ac:dyDescent="0.25">
      <c r="A11" s="5">
        <v>5</v>
      </c>
      <c r="B11" s="5" t="s">
        <v>14</v>
      </c>
      <c r="C11" s="6" t="s">
        <v>15</v>
      </c>
      <c r="D11" s="5">
        <v>3860</v>
      </c>
    </row>
    <row r="12" spans="1:4" ht="15.75" x14ac:dyDescent="0.25">
      <c r="A12" s="4">
        <v>6</v>
      </c>
      <c r="B12" s="4" t="s">
        <v>16</v>
      </c>
      <c r="C12" s="4" t="s">
        <v>17</v>
      </c>
      <c r="D12" s="4">
        <v>3860</v>
      </c>
    </row>
    <row r="13" spans="1:4" ht="15.75" x14ac:dyDescent="0.25">
      <c r="A13" s="4">
        <v>7</v>
      </c>
      <c r="B13" s="4" t="s">
        <v>18</v>
      </c>
      <c r="C13" s="4" t="s">
        <v>19</v>
      </c>
      <c r="D13" s="4">
        <v>3860</v>
      </c>
    </row>
    <row r="14" spans="1:4" ht="15.75" x14ac:dyDescent="0.25">
      <c r="A14" s="4"/>
      <c r="B14" s="4"/>
      <c r="C14" s="2" t="s">
        <v>20</v>
      </c>
      <c r="D14" s="2">
        <f>D7+D8+D9+D10+D11+D12+D13</f>
        <v>26020</v>
      </c>
    </row>
    <row r="15" spans="1:4" ht="15.75" x14ac:dyDescent="0.25">
      <c r="A15" s="4"/>
      <c r="B15" s="2" t="s">
        <v>21</v>
      </c>
      <c r="C15" s="4"/>
      <c r="D15" s="4"/>
    </row>
    <row r="16" spans="1:4" ht="15.75" x14ac:dyDescent="0.25">
      <c r="A16" s="4">
        <v>8</v>
      </c>
      <c r="B16" s="4" t="s">
        <v>22</v>
      </c>
      <c r="C16" s="4" t="s">
        <v>23</v>
      </c>
      <c r="D16" s="4">
        <v>3860</v>
      </c>
    </row>
    <row r="17" spans="1:4" ht="15.75" x14ac:dyDescent="0.25">
      <c r="A17" s="4">
        <v>9</v>
      </c>
      <c r="B17" s="4" t="s">
        <v>24</v>
      </c>
      <c r="C17" s="4" t="s">
        <v>25</v>
      </c>
      <c r="D17" s="4">
        <v>3860</v>
      </c>
    </row>
    <row r="18" spans="1:4" ht="15.75" x14ac:dyDescent="0.25">
      <c r="A18" s="4">
        <v>10</v>
      </c>
      <c r="B18" s="4" t="s">
        <v>26</v>
      </c>
      <c r="C18" s="4" t="s">
        <v>27</v>
      </c>
      <c r="D18" s="4">
        <v>3860</v>
      </c>
    </row>
    <row r="19" spans="1:4" ht="15.75" x14ac:dyDescent="0.25">
      <c r="A19" s="4">
        <v>11</v>
      </c>
      <c r="B19" s="4" t="s">
        <v>28</v>
      </c>
      <c r="C19" s="4" t="s">
        <v>13</v>
      </c>
      <c r="D19" s="4">
        <v>2860</v>
      </c>
    </row>
    <row r="20" spans="1:4" ht="15.75" x14ac:dyDescent="0.25">
      <c r="A20" s="4">
        <v>12</v>
      </c>
      <c r="B20" s="4" t="s">
        <v>29</v>
      </c>
      <c r="C20" s="4" t="s">
        <v>30</v>
      </c>
      <c r="D20" s="4">
        <v>2860</v>
      </c>
    </row>
    <row r="21" spans="1:4" ht="15.75" x14ac:dyDescent="0.25">
      <c r="A21" s="4">
        <v>13</v>
      </c>
      <c r="B21" s="4" t="s">
        <v>31</v>
      </c>
      <c r="C21" s="4" t="s">
        <v>32</v>
      </c>
      <c r="D21" s="4">
        <v>3860</v>
      </c>
    </row>
    <row r="22" spans="1:4" ht="15.75" x14ac:dyDescent="0.25">
      <c r="A22" s="4">
        <v>14</v>
      </c>
      <c r="B22" s="4" t="s">
        <v>86</v>
      </c>
      <c r="C22" s="4" t="s">
        <v>87</v>
      </c>
      <c r="D22" s="4">
        <v>3860</v>
      </c>
    </row>
    <row r="23" spans="1:4" ht="15.75" x14ac:dyDescent="0.25">
      <c r="A23" s="4">
        <v>15</v>
      </c>
      <c r="B23" s="4" t="s">
        <v>33</v>
      </c>
      <c r="C23" s="4" t="s">
        <v>30</v>
      </c>
      <c r="D23" s="4">
        <v>3860</v>
      </c>
    </row>
    <row r="24" spans="1:4" ht="15.75" x14ac:dyDescent="0.25">
      <c r="A24" s="4"/>
      <c r="B24" s="4"/>
      <c r="C24" s="2" t="s">
        <v>20</v>
      </c>
      <c r="D24" s="2">
        <f>D16+D17+D18+D19+D20+D21+D22+D23</f>
        <v>28880</v>
      </c>
    </row>
    <row r="25" spans="1:4" ht="15.75" x14ac:dyDescent="0.25">
      <c r="A25" s="4"/>
      <c r="B25" s="2" t="s">
        <v>34</v>
      </c>
      <c r="C25" s="4"/>
      <c r="D25" s="4"/>
    </row>
    <row r="26" spans="1:4" ht="15.75" x14ac:dyDescent="0.25">
      <c r="A26" s="4">
        <v>16</v>
      </c>
      <c r="B26" s="4" t="s">
        <v>35</v>
      </c>
      <c r="C26" s="4" t="s">
        <v>36</v>
      </c>
      <c r="D26" s="4">
        <v>3860</v>
      </c>
    </row>
    <row r="27" spans="1:4" ht="39" customHeight="1" x14ac:dyDescent="0.25">
      <c r="A27" s="5">
        <v>17</v>
      </c>
      <c r="B27" s="5" t="s">
        <v>37</v>
      </c>
      <c r="C27" s="6" t="s">
        <v>38</v>
      </c>
      <c r="D27" s="5">
        <v>3860</v>
      </c>
    </row>
    <row r="28" spans="1:4" ht="23.25" customHeight="1" x14ac:dyDescent="0.25">
      <c r="A28" s="5">
        <v>18</v>
      </c>
      <c r="B28" s="5" t="s">
        <v>39</v>
      </c>
      <c r="C28" s="6" t="s">
        <v>40</v>
      </c>
      <c r="D28" s="5">
        <v>3860</v>
      </c>
    </row>
    <row r="29" spans="1:4" ht="15.75" x14ac:dyDescent="0.25">
      <c r="A29" s="4"/>
      <c r="B29" s="4"/>
      <c r="C29" s="2" t="s">
        <v>20</v>
      </c>
      <c r="D29" s="2">
        <f>D26+D27+D28</f>
        <v>11580</v>
      </c>
    </row>
    <row r="30" spans="1:4" ht="15.75" x14ac:dyDescent="0.25">
      <c r="A30" s="4"/>
      <c r="B30" s="2" t="s">
        <v>41</v>
      </c>
      <c r="C30" s="4"/>
      <c r="D30" s="4"/>
    </row>
    <row r="31" spans="1:4" ht="15.75" x14ac:dyDescent="0.25">
      <c r="A31" s="4">
        <v>19</v>
      </c>
      <c r="B31" s="4" t="s">
        <v>42</v>
      </c>
      <c r="C31" s="4" t="s">
        <v>43</v>
      </c>
      <c r="D31" s="4">
        <v>2860</v>
      </c>
    </row>
    <row r="32" spans="1:4" ht="15.75" x14ac:dyDescent="0.25">
      <c r="A32" s="4">
        <v>20</v>
      </c>
      <c r="B32" s="4" t="s">
        <v>44</v>
      </c>
      <c r="C32" s="4" t="s">
        <v>45</v>
      </c>
      <c r="D32" s="4">
        <v>3860</v>
      </c>
    </row>
    <row r="33" spans="1:4" ht="15.75" x14ac:dyDescent="0.25">
      <c r="A33" s="4"/>
      <c r="B33" s="4"/>
      <c r="C33" s="2" t="s">
        <v>20</v>
      </c>
      <c r="D33" s="2">
        <f>D31+D32</f>
        <v>6720</v>
      </c>
    </row>
    <row r="34" spans="1:4" ht="15.75" x14ac:dyDescent="0.25">
      <c r="A34" s="4"/>
      <c r="B34" s="2" t="s">
        <v>46</v>
      </c>
      <c r="C34" s="4"/>
      <c r="D34" s="4"/>
    </row>
    <row r="35" spans="1:4" ht="15.75" x14ac:dyDescent="0.25">
      <c r="A35" s="4">
        <v>21</v>
      </c>
      <c r="B35" s="4" t="s">
        <v>47</v>
      </c>
      <c r="C35" s="4" t="s">
        <v>48</v>
      </c>
      <c r="D35" s="4">
        <v>3860</v>
      </c>
    </row>
    <row r="36" spans="1:4" ht="15.75" x14ac:dyDescent="0.25">
      <c r="A36" s="4">
        <v>22</v>
      </c>
      <c r="B36" s="4" t="s">
        <v>49</v>
      </c>
      <c r="C36" s="4" t="s">
        <v>45</v>
      </c>
      <c r="D36" s="4">
        <v>3860</v>
      </c>
    </row>
    <row r="37" spans="1:4" ht="15.75" x14ac:dyDescent="0.25">
      <c r="A37" s="4">
        <v>23</v>
      </c>
      <c r="B37" s="4" t="s">
        <v>50</v>
      </c>
      <c r="C37" s="4" t="s">
        <v>51</v>
      </c>
      <c r="D37" s="4">
        <v>3860</v>
      </c>
    </row>
    <row r="38" spans="1:4" ht="15.75" x14ac:dyDescent="0.25">
      <c r="A38" s="4">
        <v>24</v>
      </c>
      <c r="B38" s="4" t="s">
        <v>52</v>
      </c>
      <c r="C38" s="4" t="s">
        <v>53</v>
      </c>
      <c r="D38" s="4">
        <v>2860</v>
      </c>
    </row>
    <row r="39" spans="1:4" ht="36.75" customHeight="1" x14ac:dyDescent="0.25">
      <c r="A39" s="5">
        <v>25</v>
      </c>
      <c r="B39" s="5" t="s">
        <v>54</v>
      </c>
      <c r="C39" s="6" t="s">
        <v>55</v>
      </c>
      <c r="D39" s="5">
        <v>3860</v>
      </c>
    </row>
    <row r="40" spans="1:4" ht="15.75" x14ac:dyDescent="0.25">
      <c r="A40" s="4"/>
      <c r="B40" s="4"/>
      <c r="C40" s="2" t="s">
        <v>20</v>
      </c>
      <c r="D40" s="2">
        <f>D35+D36+D37+D38+D39</f>
        <v>18300</v>
      </c>
    </row>
    <row r="41" spans="1:4" ht="15.75" x14ac:dyDescent="0.25">
      <c r="A41" s="4"/>
      <c r="B41" s="2" t="s">
        <v>56</v>
      </c>
      <c r="C41" s="2"/>
      <c r="D41" s="2"/>
    </row>
    <row r="42" spans="1:4" ht="15.75" x14ac:dyDescent="0.25">
      <c r="A42" s="4">
        <v>26</v>
      </c>
      <c r="B42" s="4" t="s">
        <v>57</v>
      </c>
      <c r="C42" s="4" t="s">
        <v>13</v>
      </c>
      <c r="D42" s="4">
        <v>2860</v>
      </c>
    </row>
    <row r="43" spans="1:4" ht="15.75" x14ac:dyDescent="0.25">
      <c r="A43" s="4">
        <v>27</v>
      </c>
      <c r="B43" s="4" t="s">
        <v>58</v>
      </c>
      <c r="C43" s="4" t="s">
        <v>59</v>
      </c>
      <c r="D43" s="4">
        <v>3860</v>
      </c>
    </row>
    <row r="44" spans="1:4" ht="15.75" x14ac:dyDescent="0.25">
      <c r="A44" s="4"/>
      <c r="B44" s="4"/>
      <c r="C44" s="2" t="s">
        <v>20</v>
      </c>
      <c r="D44" s="2">
        <f>D42+D43</f>
        <v>6720</v>
      </c>
    </row>
    <row r="45" spans="1:4" ht="15.75" x14ac:dyDescent="0.25">
      <c r="A45" s="4"/>
      <c r="B45" s="2" t="s">
        <v>60</v>
      </c>
      <c r="C45" s="2"/>
      <c r="D45" s="2"/>
    </row>
    <row r="46" spans="1:4" ht="15.75" x14ac:dyDescent="0.25">
      <c r="A46" s="4">
        <v>28</v>
      </c>
      <c r="B46" s="4" t="s">
        <v>61</v>
      </c>
      <c r="C46" s="4" t="s">
        <v>62</v>
      </c>
      <c r="D46" s="4">
        <v>3860</v>
      </c>
    </row>
    <row r="47" spans="1:4" ht="15.75" x14ac:dyDescent="0.25">
      <c r="A47" s="4"/>
      <c r="B47" s="4"/>
      <c r="C47" s="2" t="s">
        <v>20</v>
      </c>
      <c r="D47" s="2">
        <v>3860</v>
      </c>
    </row>
    <row r="48" spans="1:4" ht="15.75" x14ac:dyDescent="0.25">
      <c r="A48" s="4"/>
      <c r="B48" s="2" t="s">
        <v>63</v>
      </c>
      <c r="C48" s="2"/>
      <c r="D48" s="4"/>
    </row>
    <row r="49" spans="1:5" ht="15.75" x14ac:dyDescent="0.25">
      <c r="A49" s="4">
        <v>29</v>
      </c>
      <c r="B49" s="4" t="s">
        <v>64</v>
      </c>
      <c r="C49" s="4" t="s">
        <v>65</v>
      </c>
      <c r="D49" s="4">
        <v>3860</v>
      </c>
    </row>
    <row r="50" spans="1:5" ht="15.75" x14ac:dyDescent="0.25">
      <c r="A50" s="4"/>
      <c r="B50" s="4"/>
      <c r="C50" s="2" t="s">
        <v>20</v>
      </c>
      <c r="D50" s="2">
        <v>3860</v>
      </c>
    </row>
    <row r="51" spans="1:5" ht="15.75" x14ac:dyDescent="0.25">
      <c r="A51" s="4"/>
      <c r="B51" s="2" t="s">
        <v>66</v>
      </c>
      <c r="C51" s="2"/>
      <c r="D51" s="2"/>
    </row>
    <row r="52" spans="1:5" ht="15.75" x14ac:dyDescent="0.25">
      <c r="A52" s="4">
        <v>30</v>
      </c>
      <c r="B52" s="4" t="s">
        <v>67</v>
      </c>
      <c r="C52" s="4" t="s">
        <v>68</v>
      </c>
      <c r="D52" s="4">
        <v>3860</v>
      </c>
    </row>
    <row r="53" spans="1:5" ht="15.75" x14ac:dyDescent="0.25">
      <c r="A53" s="4"/>
      <c r="B53" s="4"/>
      <c r="C53" s="2" t="s">
        <v>20</v>
      </c>
      <c r="D53" s="2">
        <v>3860</v>
      </c>
    </row>
    <row r="54" spans="1:5" ht="15.75" x14ac:dyDescent="0.25">
      <c r="A54" s="4"/>
      <c r="B54" s="2" t="s">
        <v>69</v>
      </c>
      <c r="C54" s="4"/>
      <c r="D54" s="4"/>
    </row>
    <row r="55" spans="1:5" ht="15.75" x14ac:dyDescent="0.25">
      <c r="A55" s="4">
        <v>31</v>
      </c>
      <c r="B55" s="4" t="s">
        <v>70</v>
      </c>
      <c r="C55" s="4" t="s">
        <v>45</v>
      </c>
      <c r="D55" s="4">
        <v>3860</v>
      </c>
    </row>
    <row r="56" spans="1:5" ht="15.75" x14ac:dyDescent="0.25">
      <c r="A56" s="4"/>
      <c r="B56" s="4"/>
      <c r="C56" s="2" t="s">
        <v>20</v>
      </c>
      <c r="D56" s="2">
        <f>SUM(D55)</f>
        <v>3860</v>
      </c>
    </row>
    <row r="57" spans="1:5" ht="15.75" x14ac:dyDescent="0.25">
      <c r="A57" s="4"/>
      <c r="B57" s="2" t="s">
        <v>71</v>
      </c>
      <c r="C57" s="2"/>
      <c r="D57" s="2"/>
    </row>
    <row r="58" spans="1:5" ht="15.75" x14ac:dyDescent="0.25">
      <c r="A58" s="4">
        <v>32</v>
      </c>
      <c r="B58" s="7" t="s">
        <v>72</v>
      </c>
      <c r="C58" s="7" t="s">
        <v>13</v>
      </c>
      <c r="D58" s="8">
        <v>2860</v>
      </c>
    </row>
    <row r="59" spans="1:5" ht="15.75" x14ac:dyDescent="0.25">
      <c r="A59" s="4">
        <v>33</v>
      </c>
      <c r="B59" s="7" t="s">
        <v>73</v>
      </c>
      <c r="C59" s="4" t="s">
        <v>45</v>
      </c>
      <c r="D59" s="8">
        <v>3860</v>
      </c>
    </row>
    <row r="60" spans="1:5" ht="15.75" x14ac:dyDescent="0.25">
      <c r="A60" s="4"/>
      <c r="B60" s="7"/>
      <c r="C60" s="9" t="s">
        <v>20</v>
      </c>
      <c r="D60" s="10">
        <f>D58+D59</f>
        <v>6720</v>
      </c>
    </row>
    <row r="61" spans="1:5" ht="15.75" x14ac:dyDescent="0.25">
      <c r="A61" s="4"/>
      <c r="B61" s="4"/>
      <c r="C61" s="2" t="s">
        <v>74</v>
      </c>
      <c r="D61" s="2">
        <f>D14+D24+D29+D33+D40+D44+D47+D50+D53+D56+D60</f>
        <v>120380</v>
      </c>
      <c r="E61" t="s">
        <v>84</v>
      </c>
    </row>
    <row r="62" spans="1:5" ht="15.75" x14ac:dyDescent="0.25">
      <c r="A62" s="11"/>
      <c r="B62" s="11"/>
      <c r="C62" s="11"/>
      <c r="D62" s="11"/>
    </row>
    <row r="63" spans="1:5" ht="15.75" x14ac:dyDescent="0.25">
      <c r="A63" s="11"/>
      <c r="B63" s="12" t="s">
        <v>88</v>
      </c>
      <c r="C63" s="11"/>
      <c r="D63" s="11"/>
    </row>
    <row r="64" spans="1:5" ht="15.75" x14ac:dyDescent="0.25">
      <c r="A64" s="11"/>
      <c r="B64" s="12" t="s">
        <v>89</v>
      </c>
      <c r="C64" s="11"/>
      <c r="D64" s="11"/>
    </row>
    <row r="65" spans="1:4" ht="15.75" x14ac:dyDescent="0.25">
      <c r="A65" s="11"/>
      <c r="B65" s="12" t="s">
        <v>90</v>
      </c>
      <c r="C65" s="11"/>
      <c r="D65" s="11"/>
    </row>
    <row r="66" spans="1:4" ht="15.75" x14ac:dyDescent="0.25">
      <c r="A66" s="11"/>
      <c r="B66" s="11" t="s">
        <v>75</v>
      </c>
      <c r="C66" s="11"/>
      <c r="D66" s="11"/>
    </row>
    <row r="67" spans="1:4" ht="15.75" x14ac:dyDescent="0.25">
      <c r="A67" s="11"/>
      <c r="B67" s="11" t="s">
        <v>76</v>
      </c>
      <c r="C67" s="11"/>
      <c r="D67" s="11"/>
    </row>
    <row r="68" spans="1:4" ht="15.75" x14ac:dyDescent="0.25">
      <c r="A68" s="11"/>
      <c r="B68" s="11" t="s">
        <v>77</v>
      </c>
      <c r="C68" s="11"/>
      <c r="D68" s="11"/>
    </row>
    <row r="69" spans="1:4" ht="15.75" x14ac:dyDescent="0.25">
      <c r="A69" s="11"/>
      <c r="B69" s="11" t="s">
        <v>78</v>
      </c>
      <c r="C69" s="11"/>
      <c r="D69" s="11"/>
    </row>
    <row r="70" spans="1:4" ht="44.25" customHeight="1" x14ac:dyDescent="0.25">
      <c r="A70" s="11"/>
      <c r="B70" s="13" t="s">
        <v>92</v>
      </c>
      <c r="C70" s="13"/>
      <c r="D70" s="13"/>
    </row>
    <row r="71" spans="1:4" ht="29.25" customHeight="1" x14ac:dyDescent="0.25">
      <c r="A71" s="11"/>
      <c r="B71" s="13" t="s">
        <v>91</v>
      </c>
      <c r="C71" s="13"/>
      <c r="D71" s="13"/>
    </row>
    <row r="72" spans="1:4" ht="30.75" customHeight="1" x14ac:dyDescent="0.25">
      <c r="A72" s="11"/>
      <c r="B72" s="13" t="s">
        <v>79</v>
      </c>
      <c r="C72" s="13"/>
      <c r="D72" s="13"/>
    </row>
    <row r="73" spans="1:4" ht="15.75" x14ac:dyDescent="0.25">
      <c r="A73" s="11"/>
      <c r="B73" s="11" t="s">
        <v>80</v>
      </c>
      <c r="C73" s="11"/>
      <c r="D73" s="11"/>
    </row>
    <row r="74" spans="1:4" ht="33" customHeight="1" x14ac:dyDescent="0.25">
      <c r="A74" s="11"/>
      <c r="B74" s="13" t="s">
        <v>81</v>
      </c>
      <c r="C74" s="13"/>
      <c r="D74" s="13"/>
    </row>
    <row r="75" spans="1:4" ht="15.75" x14ac:dyDescent="0.25">
      <c r="A75" s="11"/>
      <c r="B75" s="11" t="s">
        <v>82</v>
      </c>
      <c r="C75" s="11"/>
      <c r="D75" s="11"/>
    </row>
    <row r="76" spans="1:4" ht="15.75" x14ac:dyDescent="0.25">
      <c r="A76" s="11"/>
      <c r="B76" s="11" t="s">
        <v>83</v>
      </c>
      <c r="C76" s="11"/>
      <c r="D76" s="11"/>
    </row>
    <row r="77" spans="1:4" ht="15.75" x14ac:dyDescent="0.25">
      <c r="A77" s="11"/>
      <c r="B77" s="11"/>
      <c r="C77" s="11"/>
      <c r="D77" s="11"/>
    </row>
  </sheetData>
  <mergeCells count="6">
    <mergeCell ref="B74:D74"/>
    <mergeCell ref="C1:D1"/>
    <mergeCell ref="A3:D3"/>
    <mergeCell ref="B71:D71"/>
    <mergeCell ref="B72:D72"/>
    <mergeCell ref="B70:D70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2025-02-04T06:37:04Z</dcterms:modified>
</cp:coreProperties>
</file>