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5CFC386-5EE3-4A91-8992-4A564213D223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Лист1" sheetId="1" r:id="rId1"/>
    <sheet name="Лист2" sheetId="4" r:id="rId2"/>
    <sheet name="2025" sheetId="5" r:id="rId3"/>
  </sheets>
  <calcPr calcId="181029"/>
</workbook>
</file>

<file path=xl/calcChain.xml><?xml version="1.0" encoding="utf-8"?>
<calcChain xmlns="http://schemas.openxmlformats.org/spreadsheetml/2006/main">
  <c r="D14" i="5" l="1"/>
  <c r="D24" i="5" l="1"/>
  <c r="E50" i="5" l="1"/>
  <c r="D50" i="5"/>
  <c r="E44" i="5"/>
  <c r="D44" i="5"/>
  <c r="E24" i="5" l="1"/>
  <c r="E56" i="5"/>
  <c r="D56" i="5"/>
  <c r="E47" i="5"/>
  <c r="D47" i="5"/>
  <c r="E33" i="5"/>
  <c r="D33" i="5"/>
  <c r="E14" i="5"/>
  <c r="E61" i="5" l="1"/>
  <c r="D61" i="5"/>
  <c r="D41" i="4"/>
  <c r="D23" i="4"/>
  <c r="D15" i="4"/>
  <c r="E41" i="4"/>
  <c r="E51" i="4"/>
  <c r="D51" i="4"/>
  <c r="E36" i="4" l="1"/>
  <c r="D36" i="4"/>
  <c r="E15" i="4" l="1"/>
  <c r="E23" i="4" l="1"/>
  <c r="E7" i="4"/>
  <c r="E31" i="4"/>
  <c r="D31" i="4"/>
  <c r="E54" i="4" l="1"/>
  <c r="D54" i="4"/>
  <c r="E45" i="4"/>
  <c r="D45" i="4"/>
  <c r="E26" i="4"/>
  <c r="E55" i="4" s="1"/>
  <c r="D26" i="4"/>
  <c r="D55" i="4" s="1"/>
  <c r="E13" i="1" l="1"/>
  <c r="E56" i="1"/>
  <c r="E53" i="1"/>
  <c r="E50" i="1"/>
  <c r="E47" i="1"/>
  <c r="E42" i="1"/>
  <c r="E36" i="1"/>
  <c r="E32" i="1"/>
  <c r="E27" i="1"/>
  <c r="E23" i="1"/>
  <c r="D56" i="1"/>
  <c r="D53" i="1"/>
  <c r="D50" i="1"/>
  <c r="D47" i="1"/>
  <c r="D42" i="1"/>
  <c r="D36" i="1"/>
  <c r="D32" i="1"/>
  <c r="D27" i="1"/>
  <c r="D23" i="1"/>
  <c r="D13" i="1"/>
  <c r="D95" i="1"/>
  <c r="D138" i="1"/>
  <c r="D135" i="1"/>
  <c r="D132" i="1"/>
  <c r="D129" i="1"/>
  <c r="D124" i="1"/>
  <c r="D118" i="1"/>
  <c r="D114" i="1"/>
  <c r="D109" i="1"/>
  <c r="D105" i="1"/>
  <c r="D57" i="1" l="1"/>
  <c r="E57" i="1"/>
</calcChain>
</file>

<file path=xl/sharedStrings.xml><?xml version="1.0" encoding="utf-8"?>
<sst xmlns="http://schemas.openxmlformats.org/spreadsheetml/2006/main" count="410" uniqueCount="174">
  <si>
    <t>Список сотрудников проходящих медицинский осмотр на 2023 г</t>
  </si>
  <si>
    <t>№</t>
  </si>
  <si>
    <t>ФИО</t>
  </si>
  <si>
    <t>Должность</t>
  </si>
  <si>
    <t>Флюра</t>
  </si>
  <si>
    <t>Февраль</t>
  </si>
  <si>
    <t>Садуакасова А</t>
  </si>
  <si>
    <t>Культорганизатор</t>
  </si>
  <si>
    <t>Рустембаева С</t>
  </si>
  <si>
    <t>Логопед</t>
  </si>
  <si>
    <t>Косауова Г</t>
  </si>
  <si>
    <t>Буфетчица</t>
  </si>
  <si>
    <t>Итого</t>
  </si>
  <si>
    <t>Март</t>
  </si>
  <si>
    <t>Абдукаримова А</t>
  </si>
  <si>
    <t>Китанова Ш</t>
  </si>
  <si>
    <t>Сексембаев А</t>
  </si>
  <si>
    <t>Вохидова Д</t>
  </si>
  <si>
    <t>Кимбаева А</t>
  </si>
  <si>
    <t>Олжабаева Р</t>
  </si>
  <si>
    <t>Рыскулбекова С</t>
  </si>
  <si>
    <t>Джолдасханов Т</t>
  </si>
  <si>
    <t>Социолог</t>
  </si>
  <si>
    <t>Охрана</t>
  </si>
  <si>
    <t>Психолог</t>
  </si>
  <si>
    <t>Медсестра физ каб</t>
  </si>
  <si>
    <t>Сестра-хозяйка</t>
  </si>
  <si>
    <t>Воспитательница</t>
  </si>
  <si>
    <t>Посудамойщица</t>
  </si>
  <si>
    <t>Апрель</t>
  </si>
  <si>
    <t>Воронова С</t>
  </si>
  <si>
    <t>Палатная сестра</t>
  </si>
  <si>
    <t>Завев М</t>
  </si>
  <si>
    <t>ЛФК</t>
  </si>
  <si>
    <t>Май</t>
  </si>
  <si>
    <t>Отарова Ж</t>
  </si>
  <si>
    <t>Трудовик</t>
  </si>
  <si>
    <t>Бурабаев Н</t>
  </si>
  <si>
    <t>Бухгалтер</t>
  </si>
  <si>
    <t>Мамедова З</t>
  </si>
  <si>
    <t>Июнь</t>
  </si>
  <si>
    <t>Курбанова С</t>
  </si>
  <si>
    <t>Санитарка</t>
  </si>
  <si>
    <t>Джаналиева А</t>
  </si>
  <si>
    <t>Август</t>
  </si>
  <si>
    <t>Ахметов Қ</t>
  </si>
  <si>
    <t>Сарбасова Э</t>
  </si>
  <si>
    <t xml:space="preserve">Диетсестра </t>
  </si>
  <si>
    <t>Бекпенбетова Н</t>
  </si>
  <si>
    <t>Повар</t>
  </si>
  <si>
    <t>Турсынкулова Т</t>
  </si>
  <si>
    <t>Директор</t>
  </si>
  <si>
    <t>Ноябрь</t>
  </si>
  <si>
    <t>Оразалиева К</t>
  </si>
  <si>
    <t>Декабрь</t>
  </si>
  <si>
    <t>Всего</t>
  </si>
  <si>
    <t>Бекбембетов М</t>
  </si>
  <si>
    <t>2. Исследование микрореакции</t>
  </si>
  <si>
    <t>Исп.Ст.медсестра :  Туракулова А.С</t>
  </si>
  <si>
    <t xml:space="preserve">Тел/Факс (872538): 52-0-97 </t>
  </si>
  <si>
    <t>1. С привлечением флюорографический машины.</t>
  </si>
  <si>
    <t xml:space="preserve">Медицинский осмотр сотрудников должен проводится по адресу : </t>
  </si>
  <si>
    <t xml:space="preserve">Туркестанская область Тюлькубасский район,село Т.Рыскулова </t>
  </si>
  <si>
    <t>директором центра</t>
  </si>
  <si>
    <t>Өнербай Ұ</t>
  </si>
  <si>
    <t>Учитель музыки</t>
  </si>
  <si>
    <t>Сентябрь</t>
  </si>
  <si>
    <r>
      <t xml:space="preserve">   </t>
    </r>
    <r>
      <rPr>
        <b/>
        <sz val="14"/>
        <color theme="1"/>
        <rFont val="Times New Roman"/>
        <family val="1"/>
        <charset val="204"/>
      </rPr>
      <t>В том числе :</t>
    </r>
  </si>
  <si>
    <t>Телавбаев М</t>
  </si>
  <si>
    <t>Туракулова А</t>
  </si>
  <si>
    <t>Завхоз</t>
  </si>
  <si>
    <t>Ст. медсестра</t>
  </si>
  <si>
    <t>Қилыбай А</t>
  </si>
  <si>
    <t>Инс по кадрам</t>
  </si>
  <si>
    <t xml:space="preserve">Всего 29 сотрудников </t>
  </si>
  <si>
    <t xml:space="preserve">Итого </t>
  </si>
  <si>
    <t>Флюра    21750</t>
  </si>
  <si>
    <t>Кож. Вен   15950</t>
  </si>
  <si>
    <t xml:space="preserve">Периодичность прохождение медицинского осмотра сотрудников                                                                                      утверждается </t>
  </si>
  <si>
    <t>НЦЭ</t>
  </si>
  <si>
    <t>Октябрь</t>
  </si>
  <si>
    <t>Кыдырбаева С</t>
  </si>
  <si>
    <t>Заместитель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</si>
  <si>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</si>
  <si>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</t>
  </si>
  <si>
    <t xml:space="preserve">                                        </t>
  </si>
  <si>
    <t xml:space="preserve">                                                         </t>
  </si>
  <si>
    <t xml:space="preserve">                                  </t>
  </si>
  <si>
    <t xml:space="preserve">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</si>
  <si>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</si>
  <si>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>Қыдырбаева С</t>
  </si>
  <si>
    <t>Флюра    58000</t>
  </si>
  <si>
    <t>Кож вен</t>
  </si>
  <si>
    <t>Кож.вен  29000</t>
  </si>
  <si>
    <t>Итого 87000</t>
  </si>
  <si>
    <t xml:space="preserve">Периодичность прохождение медицинского осмотра сотрудников  утверждается директором центра                                                                                 </t>
  </si>
  <si>
    <t>Утверждаю                                                       Директор КГУ "Тюлькубаский центр реабилитации детей-инвалидов" УКЗ и СП Туркестанской области ___________ Т.Р.Турсынкулова</t>
  </si>
  <si>
    <t>Джолдасов Т</t>
  </si>
  <si>
    <t>Бекбенбетова Н</t>
  </si>
  <si>
    <t>Гл. Бухгалтер</t>
  </si>
  <si>
    <t>Инструктор по трудо терапи</t>
  </si>
  <si>
    <t>Зам директора по социальной работе</t>
  </si>
  <si>
    <t>Спец по социальной работе</t>
  </si>
  <si>
    <t>Список сотрудников проходящих медицинский осмотр на 2024 г</t>
  </si>
  <si>
    <t>Июль</t>
  </si>
  <si>
    <t>Январь</t>
  </si>
  <si>
    <t>Водитель</t>
  </si>
  <si>
    <t xml:space="preserve">Всего 30 сотрудников </t>
  </si>
  <si>
    <t>Флюра    60000</t>
  </si>
  <si>
    <t>Кож.вен  30000</t>
  </si>
  <si>
    <t>Итого 90000</t>
  </si>
  <si>
    <t xml:space="preserve">Тел : 8-778-403-35-87 </t>
  </si>
  <si>
    <t>Охранник</t>
  </si>
  <si>
    <t>Посудомойщица</t>
  </si>
  <si>
    <t>Заведующий хозяйством</t>
  </si>
  <si>
    <t>Инструктор ЛФК</t>
  </si>
  <si>
    <t>Палатная санитарка</t>
  </si>
  <si>
    <t xml:space="preserve">Туркестанская область Тюлькубасский район, село Т.Рыскулова </t>
  </si>
  <si>
    <t xml:space="preserve">   В том числе :</t>
  </si>
  <si>
    <t>Кож. вен</t>
  </si>
  <si>
    <t>Спец. по социальной работе</t>
  </si>
  <si>
    <t>Инс.по кадрам</t>
  </si>
  <si>
    <t>Медсестра физ. кабинета</t>
  </si>
  <si>
    <t>Учитель дефектолог</t>
  </si>
  <si>
    <t>Зам. Директора по социальной работе</t>
  </si>
  <si>
    <t>Учитель физкультуры</t>
  </si>
  <si>
    <t xml:space="preserve">Ж.Жалгасбаев </t>
  </si>
  <si>
    <t xml:space="preserve">А.Садуакасова </t>
  </si>
  <si>
    <t xml:space="preserve">С.Рустембаева </t>
  </si>
  <si>
    <t xml:space="preserve">С.Воронова </t>
  </si>
  <si>
    <t xml:space="preserve">А.Сексембаев </t>
  </si>
  <si>
    <t xml:space="preserve">А.Абдукаримова </t>
  </si>
  <si>
    <t xml:space="preserve">Ш.Китанова </t>
  </si>
  <si>
    <t xml:space="preserve">Д.Вохидова </t>
  </si>
  <si>
    <t xml:space="preserve">А.Кимбаева </t>
  </si>
  <si>
    <t xml:space="preserve">С.Рыскулбекова </t>
  </si>
  <si>
    <t xml:space="preserve">Т.Джолдасов </t>
  </si>
  <si>
    <t xml:space="preserve">Н.Бекпенбетова </t>
  </si>
  <si>
    <t xml:space="preserve">М.Суюнбаев </t>
  </si>
  <si>
    <t xml:space="preserve">М.Завев </t>
  </si>
  <si>
    <t xml:space="preserve">Ж.Отарова </t>
  </si>
  <si>
    <t xml:space="preserve">Н.Бурабаев </t>
  </si>
  <si>
    <t xml:space="preserve">З.Мамедова </t>
  </si>
  <si>
    <t xml:space="preserve">С.Курбанова </t>
  </si>
  <si>
    <t xml:space="preserve">А.Джаналиева </t>
  </si>
  <si>
    <t xml:space="preserve">Д.Телеуова </t>
  </si>
  <si>
    <t xml:space="preserve">М.Пірманов </t>
  </si>
  <si>
    <t xml:space="preserve">Н.Джумалиев </t>
  </si>
  <si>
    <t xml:space="preserve">Қ.Ахметов </t>
  </si>
  <si>
    <t xml:space="preserve">Э.Сарбасова </t>
  </si>
  <si>
    <t xml:space="preserve">Т.Турсынкулова </t>
  </si>
  <si>
    <t xml:space="preserve">А.Туракулова </t>
  </si>
  <si>
    <t xml:space="preserve">А.Қилыбай </t>
  </si>
  <si>
    <t xml:space="preserve">С.Қыдырбаева </t>
  </si>
  <si>
    <t xml:space="preserve">А.Нурманкулова </t>
  </si>
  <si>
    <t xml:space="preserve">К.Оразалиева </t>
  </si>
  <si>
    <t>Исп.Ст.медсестра : А.С. Туракулова</t>
  </si>
  <si>
    <t xml:space="preserve">"Утверждаю"                                                       Директор КГУ "Тюлькубасский центр реабилитации детей-инвалидов" УКЗ и СП Туркестанской области                                                                           ___________ Т.Р.Турсынкулова       </t>
  </si>
  <si>
    <t>Инструктор по трудо терапии</t>
  </si>
  <si>
    <t xml:space="preserve">Б.Жанбосынов </t>
  </si>
  <si>
    <t>Список сотрудников проходящих медицинский осмотр на 2025 г</t>
  </si>
  <si>
    <t xml:space="preserve">М.Әбілдаева </t>
  </si>
  <si>
    <t xml:space="preserve">Медсестра </t>
  </si>
  <si>
    <t>Е.Қамытбеков</t>
  </si>
  <si>
    <t>Ұ.Өнербай</t>
  </si>
  <si>
    <t>Учительница музыки</t>
  </si>
  <si>
    <t>Р.Олжабаева</t>
  </si>
  <si>
    <t xml:space="preserve">М.Пірманбаев </t>
  </si>
  <si>
    <t>Н.Тлеулес</t>
  </si>
  <si>
    <t>"Утверждаю"                                                     КГУ "Центр реабилитации детей с инвалидностью Тюлькубасского района" Отдела занятости и социальных программ акимата Тюлькубасского района Директора                                                            ___________ Т.Р.Турсынкулова      "___"  ______ 2025 г</t>
  </si>
  <si>
    <t xml:space="preserve">Всего 33 сотрудников </t>
  </si>
  <si>
    <t>Флюра    66000</t>
  </si>
  <si>
    <t>Кож.вен  33000</t>
  </si>
  <si>
    <t>Итого 99000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</si>
</sst>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0" xfId="0" applyFont="1" applyAlignment="1">
      <alignment horizontal="left" wrapText="1"/>
    </xf>
    <xf numFmtId="0" fontId="2" fillId="0" borderId="2" xfId="0" applyFont="1" applyBorder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ont="1"/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5"/>
  <sheetViews>
    <sheetView workbookViewId="0">
      <selection activeCell="H7" sqref="H7"/>
    </sheetView>
  </sheetViews>
  <sheetFormatPr defaultRowHeight="15" x14ac:dyDescent="0.25"/>
  <cols>
    <col min="1" max="1" width="3.85546875" customWidth="1"/>
    <col min="2" max="2" width="29.7109375" customWidth="1"/>
    <col min="3" max="3" width="30" customWidth="1"/>
    <col min="4" max="4" width="22.85546875" customWidth="1"/>
    <col min="5" max="5" width="18.28515625" customWidth="1"/>
    <col min="6" max="6" width="8.42578125" customWidth="1"/>
    <col min="7" max="7" width="7.7109375" customWidth="1"/>
  </cols>
  <sheetData>
    <row r="1" spans="1:7" ht="11.25" customHeight="1" x14ac:dyDescent="0.25">
      <c r="E1" s="2"/>
      <c r="G1" s="1"/>
    </row>
    <row r="2" spans="1:7" ht="126" customHeight="1" x14ac:dyDescent="0.3">
      <c r="A2" s="4"/>
      <c r="B2" s="4"/>
      <c r="C2" s="11"/>
      <c r="D2" s="21" t="s">
        <v>96</v>
      </c>
      <c r="E2" s="21"/>
    </row>
    <row r="3" spans="1:7" ht="12.75" customHeight="1" x14ac:dyDescent="0.3">
      <c r="A3" s="4"/>
      <c r="B3" s="4"/>
      <c r="C3" s="4"/>
      <c r="D3" s="4"/>
      <c r="E3" s="4"/>
    </row>
    <row r="4" spans="1:7" ht="15.75" customHeight="1" x14ac:dyDescent="0.3">
      <c r="A4" s="4"/>
      <c r="B4" s="4"/>
      <c r="C4" s="4"/>
      <c r="D4" s="4"/>
      <c r="E4" s="4"/>
    </row>
    <row r="5" spans="1:7" ht="18.75" x14ac:dyDescent="0.3">
      <c r="A5" s="4"/>
      <c r="B5" s="4" t="s">
        <v>0</v>
      </c>
      <c r="C5" s="4"/>
      <c r="D5" s="4"/>
      <c r="E5" s="4"/>
    </row>
    <row r="6" spans="1:7" ht="18.75" x14ac:dyDescent="0.3">
      <c r="A6" s="4"/>
      <c r="B6" s="4"/>
      <c r="C6" s="4"/>
      <c r="D6" s="4"/>
      <c r="E6" s="4"/>
    </row>
    <row r="7" spans="1:7" ht="18.75" x14ac:dyDescent="0.3">
      <c r="A7" s="3" t="s">
        <v>1</v>
      </c>
      <c r="B7" s="3" t="s">
        <v>2</v>
      </c>
      <c r="C7" s="3" t="s">
        <v>3</v>
      </c>
      <c r="D7" s="3" t="s">
        <v>4</v>
      </c>
      <c r="E7" s="3" t="s">
        <v>92</v>
      </c>
    </row>
    <row r="8" spans="1:7" ht="18.75" x14ac:dyDescent="0.3">
      <c r="A8" s="5"/>
      <c r="B8" s="3" t="s">
        <v>5</v>
      </c>
      <c r="C8" s="5"/>
      <c r="D8" s="5"/>
      <c r="E8" s="5"/>
    </row>
    <row r="9" spans="1:7" ht="18.75" x14ac:dyDescent="0.3">
      <c r="A9" s="5">
        <v>1</v>
      </c>
      <c r="B9" s="5" t="s">
        <v>6</v>
      </c>
      <c r="C9" s="5" t="s">
        <v>9</v>
      </c>
      <c r="D9" s="5">
        <v>2000</v>
      </c>
      <c r="E9" s="5">
        <v>1000</v>
      </c>
    </row>
    <row r="10" spans="1:7" ht="18.75" x14ac:dyDescent="0.3">
      <c r="A10" s="5">
        <v>2</v>
      </c>
      <c r="B10" s="5" t="s">
        <v>8</v>
      </c>
      <c r="C10" s="5" t="s">
        <v>7</v>
      </c>
      <c r="D10" s="5">
        <v>2000</v>
      </c>
      <c r="E10" s="5">
        <v>1000</v>
      </c>
    </row>
    <row r="11" spans="1:7" ht="18.75" x14ac:dyDescent="0.3">
      <c r="A11" s="5">
        <v>3</v>
      </c>
      <c r="B11" s="5" t="s">
        <v>10</v>
      </c>
      <c r="C11" s="5" t="s">
        <v>11</v>
      </c>
      <c r="D11" s="5">
        <v>2000</v>
      </c>
      <c r="E11" s="5">
        <v>1000</v>
      </c>
    </row>
    <row r="12" spans="1:7" ht="18.75" x14ac:dyDescent="0.3">
      <c r="A12" s="5">
        <v>4</v>
      </c>
      <c r="B12" s="5" t="s">
        <v>64</v>
      </c>
      <c r="C12" s="5" t="s">
        <v>65</v>
      </c>
      <c r="D12" s="5">
        <v>2000</v>
      </c>
      <c r="E12" s="5">
        <v>1000</v>
      </c>
    </row>
    <row r="13" spans="1:7" ht="18.75" x14ac:dyDescent="0.3">
      <c r="A13" s="5"/>
      <c r="B13" s="5"/>
      <c r="C13" s="3" t="s">
        <v>12</v>
      </c>
      <c r="D13" s="3">
        <f>SUM(D9:D12)</f>
        <v>8000</v>
      </c>
      <c r="E13" s="3">
        <f>SUM(E9:E12)</f>
        <v>4000</v>
      </c>
    </row>
    <row r="14" spans="1:7" ht="18.75" x14ac:dyDescent="0.3">
      <c r="A14" s="5"/>
      <c r="B14" s="3" t="s">
        <v>13</v>
      </c>
      <c r="C14" s="5"/>
      <c r="D14" s="5"/>
      <c r="E14" s="5"/>
    </row>
    <row r="15" spans="1:7" ht="37.5" x14ac:dyDescent="0.3">
      <c r="A15" s="5">
        <v>1</v>
      </c>
      <c r="B15" s="5" t="s">
        <v>14</v>
      </c>
      <c r="C15" s="12" t="s">
        <v>101</v>
      </c>
      <c r="D15" s="5">
        <v>2000</v>
      </c>
      <c r="E15" s="5">
        <v>1000</v>
      </c>
    </row>
    <row r="16" spans="1:7" ht="18.75" x14ac:dyDescent="0.3">
      <c r="A16" s="5">
        <v>2</v>
      </c>
      <c r="B16" s="5" t="s">
        <v>16</v>
      </c>
      <c r="C16" s="5" t="s">
        <v>23</v>
      </c>
      <c r="D16" s="5">
        <v>2000</v>
      </c>
      <c r="E16" s="5">
        <v>1000</v>
      </c>
    </row>
    <row r="17" spans="1:5" ht="18.75" x14ac:dyDescent="0.3">
      <c r="A17" s="5">
        <v>3</v>
      </c>
      <c r="B17" s="5" t="s">
        <v>15</v>
      </c>
      <c r="C17" s="5" t="s">
        <v>24</v>
      </c>
      <c r="D17" s="5">
        <v>2000</v>
      </c>
      <c r="E17" s="5">
        <v>1000</v>
      </c>
    </row>
    <row r="18" spans="1:5" ht="18.75" x14ac:dyDescent="0.3">
      <c r="A18" s="5">
        <v>4</v>
      </c>
      <c r="B18" s="5" t="s">
        <v>17</v>
      </c>
      <c r="C18" s="5" t="s">
        <v>25</v>
      </c>
      <c r="D18" s="5">
        <v>2000</v>
      </c>
      <c r="E18" s="5">
        <v>1000</v>
      </c>
    </row>
    <row r="19" spans="1:5" ht="18.75" x14ac:dyDescent="0.3">
      <c r="A19" s="5">
        <v>5</v>
      </c>
      <c r="B19" s="5" t="s">
        <v>18</v>
      </c>
      <c r="C19" s="5" t="s">
        <v>26</v>
      </c>
      <c r="D19" s="5">
        <v>2000</v>
      </c>
      <c r="E19" s="5">
        <v>1000</v>
      </c>
    </row>
    <row r="20" spans="1:5" ht="18.75" x14ac:dyDescent="0.3">
      <c r="A20" s="5">
        <v>6</v>
      </c>
      <c r="B20" s="5" t="s">
        <v>19</v>
      </c>
      <c r="C20" s="5" t="s">
        <v>27</v>
      </c>
      <c r="D20" s="5">
        <v>2000</v>
      </c>
      <c r="E20" s="5">
        <v>1000</v>
      </c>
    </row>
    <row r="21" spans="1:5" ht="18.75" x14ac:dyDescent="0.3">
      <c r="A21" s="5">
        <v>7</v>
      </c>
      <c r="B21" s="5" t="s">
        <v>20</v>
      </c>
      <c r="C21" s="5" t="s">
        <v>28</v>
      </c>
      <c r="D21" s="5">
        <v>2000</v>
      </c>
      <c r="E21" s="5">
        <v>1000</v>
      </c>
    </row>
    <row r="22" spans="1:5" ht="18.75" x14ac:dyDescent="0.3">
      <c r="A22" s="5">
        <v>8</v>
      </c>
      <c r="B22" s="5" t="s">
        <v>97</v>
      </c>
      <c r="C22" s="5" t="s">
        <v>23</v>
      </c>
      <c r="D22" s="5">
        <v>2000</v>
      </c>
      <c r="E22" s="5">
        <v>1000</v>
      </c>
    </row>
    <row r="23" spans="1:5" ht="18.75" x14ac:dyDescent="0.3">
      <c r="A23" s="5"/>
      <c r="B23" s="5"/>
      <c r="C23" s="3" t="s">
        <v>12</v>
      </c>
      <c r="D23" s="3">
        <f>SUM(D15:D22)</f>
        <v>16000</v>
      </c>
      <c r="E23" s="3">
        <f>SUM(E15:E22)</f>
        <v>8000</v>
      </c>
    </row>
    <row r="24" spans="1:5" ht="18.75" x14ac:dyDescent="0.3">
      <c r="A24" s="5"/>
      <c r="B24" s="3" t="s">
        <v>29</v>
      </c>
      <c r="C24" s="5"/>
      <c r="D24" s="5"/>
      <c r="E24" s="5"/>
    </row>
    <row r="25" spans="1:5" ht="18.75" x14ac:dyDescent="0.3">
      <c r="A25" s="5">
        <v>1</v>
      </c>
      <c r="B25" s="5" t="s">
        <v>30</v>
      </c>
      <c r="C25" s="5" t="s">
        <v>31</v>
      </c>
      <c r="D25" s="5">
        <v>2000</v>
      </c>
      <c r="E25" s="5">
        <v>1000</v>
      </c>
    </row>
    <row r="26" spans="1:5" ht="18.75" x14ac:dyDescent="0.3">
      <c r="A26" s="5">
        <v>2</v>
      </c>
      <c r="B26" s="5" t="s">
        <v>32</v>
      </c>
      <c r="C26" s="5" t="s">
        <v>33</v>
      </c>
      <c r="D26" s="5">
        <v>2000</v>
      </c>
      <c r="E26" s="5">
        <v>1000</v>
      </c>
    </row>
    <row r="27" spans="1:5" ht="18.75" x14ac:dyDescent="0.3">
      <c r="A27" s="5"/>
      <c r="B27" s="5"/>
      <c r="C27" s="3" t="s">
        <v>12</v>
      </c>
      <c r="D27" s="3">
        <f>SUM(D25:D26)</f>
        <v>4000</v>
      </c>
      <c r="E27" s="3">
        <f>SUM(E25:E26)</f>
        <v>2000</v>
      </c>
    </row>
    <row r="28" spans="1:5" ht="18.75" x14ac:dyDescent="0.3">
      <c r="A28" s="5"/>
      <c r="B28" s="3" t="s">
        <v>34</v>
      </c>
      <c r="C28" s="5"/>
      <c r="D28" s="5"/>
      <c r="E28" s="5"/>
    </row>
    <row r="29" spans="1:5" ht="37.5" x14ac:dyDescent="0.3">
      <c r="A29" s="5">
        <v>1</v>
      </c>
      <c r="B29" s="5" t="s">
        <v>35</v>
      </c>
      <c r="C29" s="12" t="s">
        <v>100</v>
      </c>
      <c r="D29" s="5">
        <v>2000</v>
      </c>
      <c r="E29" s="5">
        <v>1000</v>
      </c>
    </row>
    <row r="30" spans="1:5" ht="18.75" x14ac:dyDescent="0.3">
      <c r="A30" s="5">
        <v>2</v>
      </c>
      <c r="B30" s="5" t="s">
        <v>37</v>
      </c>
      <c r="C30" s="5" t="s">
        <v>99</v>
      </c>
      <c r="D30" s="5">
        <v>2000</v>
      </c>
      <c r="E30" s="5">
        <v>1000</v>
      </c>
    </row>
    <row r="31" spans="1:5" ht="18.75" x14ac:dyDescent="0.3">
      <c r="A31" s="5">
        <v>3</v>
      </c>
      <c r="B31" s="5" t="s">
        <v>39</v>
      </c>
      <c r="C31" s="5" t="s">
        <v>27</v>
      </c>
      <c r="D31" s="5">
        <v>2000</v>
      </c>
      <c r="E31" s="5">
        <v>1000</v>
      </c>
    </row>
    <row r="32" spans="1:5" ht="18.75" x14ac:dyDescent="0.3">
      <c r="A32" s="5"/>
      <c r="B32" s="5"/>
      <c r="C32" s="3" t="s">
        <v>12</v>
      </c>
      <c r="D32" s="3">
        <f>SUM(D29:D31)</f>
        <v>6000</v>
      </c>
      <c r="E32" s="3">
        <f>SUM(E29:E31)</f>
        <v>3000</v>
      </c>
    </row>
    <row r="33" spans="1:5" ht="18.75" x14ac:dyDescent="0.3">
      <c r="A33" s="5"/>
      <c r="B33" s="3" t="s">
        <v>40</v>
      </c>
      <c r="C33" s="5"/>
      <c r="D33" s="5"/>
      <c r="E33" s="5"/>
    </row>
    <row r="34" spans="1:5" ht="18.75" x14ac:dyDescent="0.3">
      <c r="A34" s="5">
        <v>1</v>
      </c>
      <c r="B34" s="5" t="s">
        <v>41</v>
      </c>
      <c r="C34" s="5" t="s">
        <v>42</v>
      </c>
      <c r="D34" s="5">
        <v>2000</v>
      </c>
      <c r="E34" s="5">
        <v>1000</v>
      </c>
    </row>
    <row r="35" spans="1:5" ht="18.75" x14ac:dyDescent="0.3">
      <c r="A35" s="5">
        <v>2</v>
      </c>
      <c r="B35" s="5" t="s">
        <v>43</v>
      </c>
      <c r="C35" s="5" t="s">
        <v>27</v>
      </c>
      <c r="D35" s="5">
        <v>2000</v>
      </c>
      <c r="E35" s="5">
        <v>1000</v>
      </c>
    </row>
    <row r="36" spans="1:5" ht="18.75" x14ac:dyDescent="0.3">
      <c r="A36" s="5"/>
      <c r="B36" s="5"/>
      <c r="C36" s="3" t="s">
        <v>12</v>
      </c>
      <c r="D36" s="3">
        <f>SUM(D34:D35)</f>
        <v>4000</v>
      </c>
      <c r="E36" s="3">
        <f>SUM(E34:E35)</f>
        <v>2000</v>
      </c>
    </row>
    <row r="37" spans="1:5" ht="18.75" x14ac:dyDescent="0.3">
      <c r="A37" s="5"/>
      <c r="B37" s="3" t="s">
        <v>44</v>
      </c>
      <c r="C37" s="5"/>
      <c r="D37" s="5"/>
      <c r="E37" s="5"/>
    </row>
    <row r="38" spans="1:5" ht="18.75" x14ac:dyDescent="0.3">
      <c r="A38" s="5">
        <v>1</v>
      </c>
      <c r="B38" s="5" t="s">
        <v>45</v>
      </c>
      <c r="C38" s="5" t="s">
        <v>23</v>
      </c>
      <c r="D38" s="5">
        <v>2000</v>
      </c>
      <c r="E38" s="5">
        <v>1000</v>
      </c>
    </row>
    <row r="39" spans="1:5" ht="18.75" x14ac:dyDescent="0.3">
      <c r="A39" s="5">
        <v>2</v>
      </c>
      <c r="B39" s="5" t="s">
        <v>46</v>
      </c>
      <c r="C39" s="5" t="s">
        <v>47</v>
      </c>
      <c r="D39" s="5">
        <v>2000</v>
      </c>
      <c r="E39" s="5">
        <v>1000</v>
      </c>
    </row>
    <row r="40" spans="1:5" ht="18.75" x14ac:dyDescent="0.3">
      <c r="A40" s="5">
        <v>3</v>
      </c>
      <c r="B40" s="5" t="s">
        <v>98</v>
      </c>
      <c r="C40" s="5" t="s">
        <v>49</v>
      </c>
      <c r="D40" s="5">
        <v>2000</v>
      </c>
      <c r="E40" s="5">
        <v>1000</v>
      </c>
    </row>
    <row r="41" spans="1:5" ht="18.75" x14ac:dyDescent="0.3">
      <c r="A41" s="5">
        <v>4</v>
      </c>
      <c r="B41" s="5" t="s">
        <v>50</v>
      </c>
      <c r="C41" s="5" t="s">
        <v>51</v>
      </c>
      <c r="D41" s="5">
        <v>2000</v>
      </c>
      <c r="E41" s="5">
        <v>1000</v>
      </c>
    </row>
    <row r="42" spans="1:5" ht="18.75" x14ac:dyDescent="0.3">
      <c r="A42" s="5"/>
      <c r="B42" s="5"/>
      <c r="C42" s="3" t="s">
        <v>12</v>
      </c>
      <c r="D42" s="3">
        <f>SUM(D38:D41)</f>
        <v>8000</v>
      </c>
      <c r="E42" s="3">
        <f>SUM(E38:E41)</f>
        <v>4000</v>
      </c>
    </row>
    <row r="43" spans="1:5" ht="18.75" x14ac:dyDescent="0.3">
      <c r="A43" s="5"/>
      <c r="B43" s="3" t="s">
        <v>66</v>
      </c>
      <c r="C43" s="3"/>
      <c r="D43" s="5"/>
      <c r="E43" s="5"/>
    </row>
    <row r="44" spans="1:5" ht="18.75" x14ac:dyDescent="0.3">
      <c r="A44" s="5">
        <v>1</v>
      </c>
      <c r="B44" s="5" t="s">
        <v>68</v>
      </c>
      <c r="C44" s="5" t="s">
        <v>70</v>
      </c>
      <c r="D44" s="5">
        <v>2000</v>
      </c>
      <c r="E44" s="5">
        <v>1000</v>
      </c>
    </row>
    <row r="45" spans="1:5" ht="18.75" x14ac:dyDescent="0.3">
      <c r="A45" s="5">
        <v>2</v>
      </c>
      <c r="B45" s="5" t="s">
        <v>69</v>
      </c>
      <c r="C45" s="5" t="s">
        <v>71</v>
      </c>
      <c r="D45" s="5">
        <v>2000</v>
      </c>
      <c r="E45" s="5">
        <v>1000</v>
      </c>
    </row>
    <row r="46" spans="1:5" ht="18.75" x14ac:dyDescent="0.3">
      <c r="A46" s="5">
        <v>3</v>
      </c>
      <c r="B46" s="5" t="s">
        <v>72</v>
      </c>
      <c r="C46" s="5" t="s">
        <v>73</v>
      </c>
      <c r="D46" s="5">
        <v>2000</v>
      </c>
      <c r="E46" s="5">
        <v>1000</v>
      </c>
    </row>
    <row r="47" spans="1:5" ht="18.75" x14ac:dyDescent="0.3">
      <c r="A47" s="5"/>
      <c r="B47" s="5"/>
      <c r="C47" s="3" t="s">
        <v>12</v>
      </c>
      <c r="D47" s="3">
        <f>SUM(D44:D46)</f>
        <v>6000</v>
      </c>
      <c r="E47" s="3">
        <f>SUM(E44:E46)</f>
        <v>3000</v>
      </c>
    </row>
    <row r="48" spans="1:5" ht="18.75" x14ac:dyDescent="0.3">
      <c r="A48" s="5"/>
      <c r="B48" s="3" t="s">
        <v>80</v>
      </c>
      <c r="C48" s="5"/>
      <c r="D48" s="5"/>
      <c r="E48" s="5"/>
    </row>
    <row r="49" spans="1:6" ht="37.5" x14ac:dyDescent="0.3">
      <c r="A49" s="5"/>
      <c r="B49" s="5" t="s">
        <v>90</v>
      </c>
      <c r="C49" s="12" t="s">
        <v>102</v>
      </c>
      <c r="D49" s="5">
        <v>2000</v>
      </c>
      <c r="E49" s="5">
        <v>1000</v>
      </c>
    </row>
    <row r="50" spans="1:6" ht="18.75" x14ac:dyDescent="0.3">
      <c r="A50" s="5"/>
      <c r="B50" s="5"/>
      <c r="C50" s="3" t="s">
        <v>12</v>
      </c>
      <c r="D50" s="3">
        <f>SUM(D49)</f>
        <v>2000</v>
      </c>
      <c r="E50" s="3">
        <f>SUM(E49)</f>
        <v>1000</v>
      </c>
    </row>
    <row r="51" spans="1:6" ht="18.75" x14ac:dyDescent="0.3">
      <c r="A51" s="5"/>
      <c r="B51" s="3" t="s">
        <v>52</v>
      </c>
      <c r="C51" s="5"/>
      <c r="D51" s="5"/>
      <c r="E51" s="5"/>
    </row>
    <row r="52" spans="1:6" ht="18.75" x14ac:dyDescent="0.3">
      <c r="A52" s="5">
        <v>1</v>
      </c>
      <c r="B52" s="5" t="s">
        <v>53</v>
      </c>
      <c r="C52" s="5" t="s">
        <v>27</v>
      </c>
      <c r="D52" s="5">
        <v>2000</v>
      </c>
      <c r="E52" s="5">
        <v>1000</v>
      </c>
    </row>
    <row r="53" spans="1:6" ht="18.75" x14ac:dyDescent="0.3">
      <c r="A53" s="5"/>
      <c r="B53" s="5"/>
      <c r="C53" s="3" t="s">
        <v>12</v>
      </c>
      <c r="D53" s="3">
        <f>SUM(D52)</f>
        <v>2000</v>
      </c>
      <c r="E53" s="3">
        <f>SUM(E52)</f>
        <v>1000</v>
      </c>
    </row>
    <row r="54" spans="1:6" ht="18.75" x14ac:dyDescent="0.3">
      <c r="A54" s="5"/>
      <c r="B54" s="3" t="s">
        <v>54</v>
      </c>
      <c r="C54" s="5"/>
      <c r="D54" s="5"/>
      <c r="E54" s="5"/>
    </row>
    <row r="55" spans="1:6" ht="18.75" x14ac:dyDescent="0.3">
      <c r="A55" s="5">
        <v>1</v>
      </c>
      <c r="B55" s="5" t="s">
        <v>56</v>
      </c>
      <c r="C55" s="5" t="s">
        <v>23</v>
      </c>
      <c r="D55" s="5">
        <v>2000</v>
      </c>
      <c r="E55" s="5">
        <v>1000</v>
      </c>
    </row>
    <row r="56" spans="1:6" ht="18.75" x14ac:dyDescent="0.3">
      <c r="A56" s="5"/>
      <c r="B56" s="5"/>
      <c r="C56" s="3" t="s">
        <v>12</v>
      </c>
      <c r="D56" s="3">
        <f>SUM(D55)</f>
        <v>2000</v>
      </c>
      <c r="E56" s="3">
        <f>SUM(E55)</f>
        <v>1000</v>
      </c>
    </row>
    <row r="57" spans="1:6" ht="14.25" customHeight="1" x14ac:dyDescent="0.3">
      <c r="A57" s="5"/>
      <c r="B57" s="5"/>
      <c r="C57" s="3" t="s">
        <v>55</v>
      </c>
      <c r="D57" s="5">
        <f>D13+D23+D27+D32+D36+D42+D47+D50+D53+D55</f>
        <v>58000</v>
      </c>
      <c r="E57" s="5">
        <f>E13+E23+E27+E32+E36+E42+E47+E50+E53+E56</f>
        <v>29000</v>
      </c>
    </row>
    <row r="58" spans="1:6" ht="14.25" customHeight="1" x14ac:dyDescent="0.3">
      <c r="A58" s="7"/>
      <c r="B58" s="7"/>
      <c r="C58" s="8"/>
      <c r="D58" s="7"/>
      <c r="E58" s="7"/>
    </row>
    <row r="59" spans="1:6" ht="14.25" customHeight="1" x14ac:dyDescent="0.3">
      <c r="A59" s="7"/>
      <c r="B59" s="7" t="s">
        <v>74</v>
      </c>
      <c r="C59" s="8"/>
      <c r="D59" s="7"/>
      <c r="E59" s="7"/>
    </row>
    <row r="60" spans="1:6" ht="18.75" x14ac:dyDescent="0.3">
      <c r="A60" s="4"/>
      <c r="B60" s="4" t="s">
        <v>91</v>
      </c>
      <c r="C60" s="4"/>
      <c r="D60" s="4"/>
      <c r="E60" s="4"/>
    </row>
    <row r="61" spans="1:6" ht="18.75" x14ac:dyDescent="0.3">
      <c r="A61" s="4"/>
      <c r="B61" s="4" t="s">
        <v>93</v>
      </c>
      <c r="C61" s="4"/>
      <c r="D61" s="4"/>
      <c r="E61" s="4"/>
    </row>
    <row r="62" spans="1:6" ht="18.75" x14ac:dyDescent="0.3">
      <c r="A62" s="4"/>
      <c r="B62" s="4" t="s">
        <v>94</v>
      </c>
      <c r="C62" s="4"/>
      <c r="D62" s="4"/>
      <c r="E62" s="4"/>
    </row>
    <row r="63" spans="1:6" ht="18.75" x14ac:dyDescent="0.3">
      <c r="A63" s="4"/>
      <c r="B63" s="4"/>
      <c r="C63" s="4"/>
      <c r="D63" s="4"/>
      <c r="E63" s="4"/>
    </row>
    <row r="64" spans="1:6" ht="21" customHeight="1" x14ac:dyDescent="0.3">
      <c r="A64" s="4"/>
      <c r="B64" s="6" t="s">
        <v>61</v>
      </c>
      <c r="C64" s="4"/>
      <c r="D64" s="4"/>
      <c r="E64" s="4"/>
      <c r="F64" s="1"/>
    </row>
    <row r="65" spans="1:7" ht="18" customHeight="1" x14ac:dyDescent="0.3">
      <c r="A65" s="4"/>
      <c r="B65" s="6" t="s">
        <v>62</v>
      </c>
      <c r="C65" s="4"/>
      <c r="D65" s="4"/>
      <c r="E65" s="4"/>
      <c r="F65" s="1"/>
    </row>
    <row r="66" spans="1:7" ht="18.75" x14ac:dyDescent="0.3">
      <c r="A66" s="4"/>
      <c r="B66" s="6" t="s">
        <v>60</v>
      </c>
      <c r="C66" s="4"/>
      <c r="D66" s="4"/>
      <c r="E66" s="4"/>
    </row>
    <row r="67" spans="1:7" ht="18.75" x14ac:dyDescent="0.3">
      <c r="A67" s="4"/>
      <c r="B67" s="4" t="s">
        <v>67</v>
      </c>
      <c r="C67" s="4"/>
      <c r="D67" s="4"/>
      <c r="E67" s="4"/>
    </row>
    <row r="68" spans="1:7" ht="18.75" x14ac:dyDescent="0.3">
      <c r="A68" s="4"/>
      <c r="B68" s="6" t="s">
        <v>57</v>
      </c>
      <c r="C68" s="4"/>
      <c r="D68" s="4"/>
      <c r="E68" s="4"/>
    </row>
    <row r="69" spans="1:7" ht="9.75" customHeight="1" x14ac:dyDescent="0.3">
      <c r="A69" s="4"/>
      <c r="B69" s="4"/>
      <c r="C69" s="4"/>
      <c r="D69" s="4"/>
      <c r="E69" s="4"/>
    </row>
    <row r="70" spans="1:7" ht="37.5" customHeight="1" x14ac:dyDescent="0.3">
      <c r="A70" s="4"/>
      <c r="B70" s="21" t="s">
        <v>95</v>
      </c>
      <c r="C70" s="21"/>
      <c r="D70" s="21"/>
      <c r="E70" s="21"/>
      <c r="F70" s="13"/>
      <c r="G70" s="13"/>
    </row>
    <row r="71" spans="1:7" ht="17.25" customHeight="1" x14ac:dyDescent="0.3">
      <c r="A71" s="4"/>
      <c r="B71" s="6"/>
      <c r="C71" s="6"/>
      <c r="D71" s="4"/>
      <c r="E71" s="4"/>
    </row>
    <row r="72" spans="1:7" ht="18.75" x14ac:dyDescent="0.3">
      <c r="A72" s="4"/>
      <c r="B72" s="4" t="s">
        <v>58</v>
      </c>
      <c r="C72" s="4"/>
      <c r="D72" s="4"/>
      <c r="E72" s="4"/>
    </row>
    <row r="73" spans="1:7" ht="18.75" x14ac:dyDescent="0.3">
      <c r="A73" s="4"/>
      <c r="B73" s="4" t="s">
        <v>59</v>
      </c>
      <c r="C73" s="4"/>
      <c r="D73" s="4"/>
      <c r="E73" s="4"/>
    </row>
    <row r="82" spans="1:7" ht="11.25" customHeight="1" x14ac:dyDescent="0.25">
      <c r="E82" s="2"/>
      <c r="G82" s="1"/>
    </row>
    <row r="83" spans="1:7" ht="134.25" customHeight="1" x14ac:dyDescent="0.3">
      <c r="A83" s="4"/>
      <c r="B83" s="4"/>
      <c r="C83" s="4"/>
      <c r="D83" s="4"/>
      <c r="E83" s="9"/>
    </row>
    <row r="84" spans="1:7" ht="18.75" x14ac:dyDescent="0.3">
      <c r="A84" s="4"/>
      <c r="B84" s="4"/>
      <c r="C84" s="4"/>
      <c r="D84" s="4"/>
      <c r="E84" s="4"/>
    </row>
    <row r="85" spans="1:7" ht="18.75" x14ac:dyDescent="0.3">
      <c r="A85" s="4"/>
      <c r="B85" s="4"/>
      <c r="C85" s="4"/>
      <c r="D85" s="4"/>
      <c r="E85" s="4"/>
    </row>
    <row r="86" spans="1:7" ht="18.75" x14ac:dyDescent="0.3">
      <c r="A86" s="4"/>
      <c r="B86" s="4"/>
      <c r="C86" s="4"/>
      <c r="D86" s="4"/>
      <c r="E86" s="4"/>
    </row>
    <row r="87" spans="1:7" ht="18.75" x14ac:dyDescent="0.3">
      <c r="A87" s="4"/>
      <c r="B87" s="4" t="s">
        <v>0</v>
      </c>
      <c r="C87" s="4"/>
      <c r="D87" s="4"/>
      <c r="E87" s="4"/>
    </row>
    <row r="88" spans="1:7" ht="18.75" x14ac:dyDescent="0.3">
      <c r="A88" s="4"/>
      <c r="B88" s="4"/>
      <c r="C88" s="4"/>
      <c r="D88" s="4"/>
      <c r="E88" s="4"/>
    </row>
    <row r="89" spans="1:7" ht="18.75" x14ac:dyDescent="0.3">
      <c r="A89" s="3" t="s">
        <v>1</v>
      </c>
      <c r="B89" s="3" t="s">
        <v>2</v>
      </c>
      <c r="C89" s="3" t="s">
        <v>3</v>
      </c>
      <c r="D89" s="3" t="s">
        <v>79</v>
      </c>
    </row>
    <row r="90" spans="1:7" ht="18.75" x14ac:dyDescent="0.3">
      <c r="A90" s="5"/>
      <c r="B90" s="3" t="s">
        <v>5</v>
      </c>
      <c r="C90" s="5"/>
      <c r="D90" s="5"/>
    </row>
    <row r="91" spans="1:7" ht="18.75" x14ac:dyDescent="0.3">
      <c r="A91" s="5">
        <v>1</v>
      </c>
      <c r="B91" s="5" t="s">
        <v>6</v>
      </c>
      <c r="C91" s="5" t="s">
        <v>9</v>
      </c>
      <c r="D91" s="5">
        <v>3860</v>
      </c>
    </row>
    <row r="92" spans="1:7" ht="18.75" x14ac:dyDescent="0.3">
      <c r="A92" s="5">
        <v>2</v>
      </c>
      <c r="B92" s="5" t="s">
        <v>8</v>
      </c>
      <c r="C92" s="5" t="s">
        <v>7</v>
      </c>
      <c r="D92" s="5">
        <v>3860</v>
      </c>
    </row>
    <row r="93" spans="1:7" ht="18.75" x14ac:dyDescent="0.3">
      <c r="A93" s="5">
        <v>3</v>
      </c>
      <c r="B93" s="5" t="s">
        <v>10</v>
      </c>
      <c r="C93" s="5" t="s">
        <v>11</v>
      </c>
      <c r="D93" s="5">
        <v>3860</v>
      </c>
    </row>
    <row r="94" spans="1:7" ht="18.75" x14ac:dyDescent="0.3">
      <c r="A94" s="5">
        <v>4</v>
      </c>
      <c r="B94" s="5" t="s">
        <v>64</v>
      </c>
      <c r="C94" s="5" t="s">
        <v>65</v>
      </c>
      <c r="D94" s="5">
        <v>3860</v>
      </c>
    </row>
    <row r="95" spans="1:7" ht="18.75" x14ac:dyDescent="0.3">
      <c r="A95" s="5"/>
      <c r="B95" s="5"/>
      <c r="C95" s="3" t="s">
        <v>12</v>
      </c>
      <c r="D95" s="3">
        <f>SUM(D91:D94)</f>
        <v>15440</v>
      </c>
    </row>
    <row r="96" spans="1:7" ht="18.75" x14ac:dyDescent="0.3">
      <c r="A96" s="5"/>
      <c r="B96" s="3" t="s">
        <v>13</v>
      </c>
      <c r="C96" s="5"/>
      <c r="D96" s="5"/>
    </row>
    <row r="97" spans="1:4" ht="18.75" x14ac:dyDescent="0.3">
      <c r="A97" s="5">
        <v>5</v>
      </c>
      <c r="B97" s="5" t="s">
        <v>14</v>
      </c>
      <c r="C97" s="5" t="s">
        <v>82</v>
      </c>
      <c r="D97" s="5">
        <v>3860</v>
      </c>
    </row>
    <row r="98" spans="1:4" ht="18.75" x14ac:dyDescent="0.3">
      <c r="A98" s="5">
        <v>6</v>
      </c>
      <c r="B98" s="5" t="s">
        <v>16</v>
      </c>
      <c r="C98" s="5" t="s">
        <v>23</v>
      </c>
      <c r="D98" s="5">
        <v>2860</v>
      </c>
    </row>
    <row r="99" spans="1:4" ht="18.75" x14ac:dyDescent="0.3">
      <c r="A99" s="5">
        <v>7</v>
      </c>
      <c r="B99" s="5" t="s">
        <v>15</v>
      </c>
      <c r="C99" s="5" t="s">
        <v>24</v>
      </c>
      <c r="D99" s="5">
        <v>3860</v>
      </c>
    </row>
    <row r="100" spans="1:4" ht="18.75" x14ac:dyDescent="0.3">
      <c r="A100" s="5">
        <v>8</v>
      </c>
      <c r="B100" s="5" t="s">
        <v>17</v>
      </c>
      <c r="C100" s="5" t="s">
        <v>25</v>
      </c>
      <c r="D100" s="5">
        <v>3860</v>
      </c>
    </row>
    <row r="101" spans="1:4" ht="18.75" x14ac:dyDescent="0.3">
      <c r="A101" s="5">
        <v>9</v>
      </c>
      <c r="B101" s="5" t="s">
        <v>18</v>
      </c>
      <c r="C101" s="5" t="s">
        <v>26</v>
      </c>
      <c r="D101" s="5">
        <v>3860</v>
      </c>
    </row>
    <row r="102" spans="1:4" ht="18.75" x14ac:dyDescent="0.3">
      <c r="A102" s="5">
        <v>10</v>
      </c>
      <c r="B102" s="5" t="s">
        <v>19</v>
      </c>
      <c r="C102" s="5" t="s">
        <v>27</v>
      </c>
      <c r="D102" s="5">
        <v>3860</v>
      </c>
    </row>
    <row r="103" spans="1:4" ht="18.75" x14ac:dyDescent="0.3">
      <c r="A103" s="5">
        <v>11</v>
      </c>
      <c r="B103" s="5" t="s">
        <v>20</v>
      </c>
      <c r="C103" s="5" t="s">
        <v>28</v>
      </c>
      <c r="D103" s="5">
        <v>3860</v>
      </c>
    </row>
    <row r="104" spans="1:4" ht="18.75" x14ac:dyDescent="0.3">
      <c r="A104" s="5">
        <v>12</v>
      </c>
      <c r="B104" s="5" t="s">
        <v>21</v>
      </c>
      <c r="C104" s="5" t="s">
        <v>23</v>
      </c>
      <c r="D104" s="5">
        <v>2860</v>
      </c>
    </row>
    <row r="105" spans="1:4" ht="18.75" x14ac:dyDescent="0.3">
      <c r="A105" s="5"/>
      <c r="B105" s="5"/>
      <c r="C105" s="3" t="s">
        <v>12</v>
      </c>
      <c r="D105" s="3">
        <f>SUM(D97:D104)</f>
        <v>28880</v>
      </c>
    </row>
    <row r="106" spans="1:4" ht="18.75" x14ac:dyDescent="0.3">
      <c r="A106" s="5"/>
      <c r="B106" s="3" t="s">
        <v>29</v>
      </c>
      <c r="C106" s="5"/>
      <c r="D106" s="5"/>
    </row>
    <row r="107" spans="1:4" ht="18.75" x14ac:dyDescent="0.3">
      <c r="A107" s="5">
        <v>13</v>
      </c>
      <c r="B107" s="5" t="s">
        <v>30</v>
      </c>
      <c r="C107" s="5" t="s">
        <v>31</v>
      </c>
      <c r="D107" s="5">
        <v>3860</v>
      </c>
    </row>
    <row r="108" spans="1:4" ht="18.75" x14ac:dyDescent="0.3">
      <c r="A108" s="5">
        <v>14</v>
      </c>
      <c r="B108" s="5" t="s">
        <v>32</v>
      </c>
      <c r="C108" s="5" t="s">
        <v>33</v>
      </c>
      <c r="D108" s="5">
        <v>3860</v>
      </c>
    </row>
    <row r="109" spans="1:4" ht="18.75" x14ac:dyDescent="0.3">
      <c r="A109" s="5"/>
      <c r="B109" s="5"/>
      <c r="C109" s="3" t="s">
        <v>12</v>
      </c>
      <c r="D109" s="3">
        <f>SUM(D107:D108)</f>
        <v>7720</v>
      </c>
    </row>
    <row r="110" spans="1:4" ht="18.75" x14ac:dyDescent="0.3">
      <c r="A110" s="5"/>
      <c r="B110" s="3" t="s">
        <v>34</v>
      </c>
      <c r="C110" s="5"/>
      <c r="D110" s="5"/>
    </row>
    <row r="111" spans="1:4" ht="18.75" x14ac:dyDescent="0.3">
      <c r="A111" s="5">
        <v>15</v>
      </c>
      <c r="B111" s="5" t="s">
        <v>35</v>
      </c>
      <c r="C111" s="5" t="s">
        <v>36</v>
      </c>
      <c r="D111" s="5">
        <v>3860</v>
      </c>
    </row>
    <row r="112" spans="1:4" ht="18.75" x14ac:dyDescent="0.3">
      <c r="A112" s="5">
        <v>16</v>
      </c>
      <c r="B112" s="5" t="s">
        <v>37</v>
      </c>
      <c r="C112" s="5" t="s">
        <v>38</v>
      </c>
      <c r="D112" s="5">
        <v>2860</v>
      </c>
    </row>
    <row r="113" spans="1:4" ht="18.75" x14ac:dyDescent="0.3">
      <c r="A113" s="5">
        <v>17</v>
      </c>
      <c r="B113" s="5" t="s">
        <v>39</v>
      </c>
      <c r="C113" s="5" t="s">
        <v>27</v>
      </c>
      <c r="D113" s="5">
        <v>3860</v>
      </c>
    </row>
    <row r="114" spans="1:4" ht="18.75" x14ac:dyDescent="0.3">
      <c r="A114" s="5"/>
      <c r="B114" s="5"/>
      <c r="C114" s="3" t="s">
        <v>12</v>
      </c>
      <c r="D114" s="3">
        <f>SUM(D111:D113)</f>
        <v>10580</v>
      </c>
    </row>
    <row r="115" spans="1:4" ht="18.75" x14ac:dyDescent="0.3">
      <c r="A115" s="5"/>
      <c r="B115" s="3" t="s">
        <v>40</v>
      </c>
      <c r="C115" s="5"/>
      <c r="D115" s="5"/>
    </row>
    <row r="116" spans="1:4" ht="18.75" x14ac:dyDescent="0.3">
      <c r="A116" s="5">
        <v>18</v>
      </c>
      <c r="B116" s="5" t="s">
        <v>41</v>
      </c>
      <c r="C116" s="5" t="s">
        <v>42</v>
      </c>
      <c r="D116" s="5">
        <v>3860</v>
      </c>
    </row>
    <row r="117" spans="1:4" ht="18.75" x14ac:dyDescent="0.3">
      <c r="A117" s="5">
        <v>19</v>
      </c>
      <c r="B117" s="5" t="s">
        <v>43</v>
      </c>
      <c r="C117" s="5" t="s">
        <v>27</v>
      </c>
      <c r="D117" s="5">
        <v>3860</v>
      </c>
    </row>
    <row r="118" spans="1:4" ht="18.75" x14ac:dyDescent="0.3">
      <c r="A118" s="5"/>
      <c r="B118" s="5"/>
      <c r="C118" s="3" t="s">
        <v>12</v>
      </c>
      <c r="D118" s="3">
        <f>SUM(D116:D117)</f>
        <v>7720</v>
      </c>
    </row>
    <row r="119" spans="1:4" ht="18.75" x14ac:dyDescent="0.3">
      <c r="A119" s="5"/>
      <c r="B119" s="3" t="s">
        <v>44</v>
      </c>
      <c r="C119" s="5"/>
      <c r="D119" s="5"/>
    </row>
    <row r="120" spans="1:4" ht="18.75" x14ac:dyDescent="0.3">
      <c r="A120" s="5">
        <v>20</v>
      </c>
      <c r="B120" s="5" t="s">
        <v>45</v>
      </c>
      <c r="C120" s="5" t="s">
        <v>23</v>
      </c>
      <c r="D120" s="5">
        <v>2860</v>
      </c>
    </row>
    <row r="121" spans="1:4" ht="18.75" x14ac:dyDescent="0.3">
      <c r="A121" s="5">
        <v>21</v>
      </c>
      <c r="B121" s="5" t="s">
        <v>46</v>
      </c>
      <c r="C121" s="5" t="s">
        <v>47</v>
      </c>
      <c r="D121" s="5">
        <v>3860</v>
      </c>
    </row>
    <row r="122" spans="1:4" ht="18.75" x14ac:dyDescent="0.3">
      <c r="A122" s="5">
        <v>22</v>
      </c>
      <c r="B122" s="5" t="s">
        <v>48</v>
      </c>
      <c r="C122" s="5" t="s">
        <v>49</v>
      </c>
      <c r="D122" s="5">
        <v>3860</v>
      </c>
    </row>
    <row r="123" spans="1:4" ht="18.75" x14ac:dyDescent="0.3">
      <c r="A123" s="5">
        <v>23</v>
      </c>
      <c r="B123" s="5" t="s">
        <v>50</v>
      </c>
      <c r="C123" s="5" t="s">
        <v>51</v>
      </c>
      <c r="D123" s="5">
        <v>3860</v>
      </c>
    </row>
    <row r="124" spans="1:4" ht="18.75" x14ac:dyDescent="0.3">
      <c r="A124" s="5"/>
      <c r="B124" s="5"/>
      <c r="C124" s="3" t="s">
        <v>12</v>
      </c>
      <c r="D124" s="3">
        <f>SUM(D120:D123)</f>
        <v>14440</v>
      </c>
    </row>
    <row r="125" spans="1:4" ht="18.75" x14ac:dyDescent="0.3">
      <c r="A125" s="5"/>
      <c r="B125" s="3" t="s">
        <v>66</v>
      </c>
      <c r="C125" s="3"/>
      <c r="D125" s="5"/>
    </row>
    <row r="126" spans="1:4" ht="18.75" x14ac:dyDescent="0.3">
      <c r="A126" s="5">
        <v>24</v>
      </c>
      <c r="B126" s="5" t="s">
        <v>68</v>
      </c>
      <c r="C126" s="5" t="s">
        <v>70</v>
      </c>
      <c r="D126" s="5">
        <v>3860</v>
      </c>
    </row>
    <row r="127" spans="1:4" ht="18.75" x14ac:dyDescent="0.3">
      <c r="A127" s="5">
        <v>25</v>
      </c>
      <c r="B127" s="5" t="s">
        <v>69</v>
      </c>
      <c r="C127" s="5" t="s">
        <v>71</v>
      </c>
      <c r="D127" s="5">
        <v>3860</v>
      </c>
    </row>
    <row r="128" spans="1:4" ht="18.75" x14ac:dyDescent="0.3">
      <c r="A128" s="5">
        <v>26</v>
      </c>
      <c r="B128" s="5" t="s">
        <v>72</v>
      </c>
      <c r="C128" s="5" t="s">
        <v>73</v>
      </c>
      <c r="D128" s="5">
        <v>2860</v>
      </c>
    </row>
    <row r="129" spans="1:13" ht="18.75" x14ac:dyDescent="0.3">
      <c r="A129" s="5"/>
      <c r="B129" s="5"/>
      <c r="C129" s="3" t="s">
        <v>12</v>
      </c>
      <c r="D129" s="3">
        <f>SUM(D126:D128)</f>
        <v>10580</v>
      </c>
    </row>
    <row r="130" spans="1:13" ht="18.75" x14ac:dyDescent="0.3">
      <c r="A130" s="5"/>
      <c r="B130" s="3" t="s">
        <v>80</v>
      </c>
      <c r="C130" s="5"/>
      <c r="D130" s="5"/>
    </row>
    <row r="131" spans="1:13" ht="18.75" x14ac:dyDescent="0.3">
      <c r="A131" s="5">
        <v>27</v>
      </c>
      <c r="B131" s="5" t="s">
        <v>81</v>
      </c>
      <c r="C131" s="5" t="s">
        <v>22</v>
      </c>
      <c r="D131" s="5">
        <v>3860</v>
      </c>
    </row>
    <row r="132" spans="1:13" ht="18.75" x14ac:dyDescent="0.3">
      <c r="A132" s="5"/>
      <c r="B132" s="5"/>
      <c r="C132" s="3" t="s">
        <v>12</v>
      </c>
      <c r="D132" s="3">
        <f>SUM(D131)</f>
        <v>3860</v>
      </c>
    </row>
    <row r="133" spans="1:13" ht="18.75" x14ac:dyDescent="0.3">
      <c r="A133" s="5"/>
      <c r="B133" s="3" t="s">
        <v>52</v>
      </c>
      <c r="C133" s="5"/>
      <c r="D133" s="5"/>
      <c r="E133" t="s">
        <v>84</v>
      </c>
    </row>
    <row r="134" spans="1:13" ht="18.75" x14ac:dyDescent="0.3">
      <c r="A134" s="5">
        <v>28</v>
      </c>
      <c r="B134" s="5" t="s">
        <v>53</v>
      </c>
      <c r="C134" s="5" t="s">
        <v>27</v>
      </c>
      <c r="D134" s="5">
        <v>3860</v>
      </c>
      <c r="G134" t="s">
        <v>85</v>
      </c>
      <c r="H134" t="s">
        <v>89</v>
      </c>
    </row>
    <row r="135" spans="1:13" ht="18.75" x14ac:dyDescent="0.3">
      <c r="A135" s="5"/>
      <c r="B135" s="5"/>
      <c r="C135" s="3" t="s">
        <v>12</v>
      </c>
      <c r="D135" s="3">
        <f>SUM(D134)</f>
        <v>3860</v>
      </c>
      <c r="I135" t="s">
        <v>88</v>
      </c>
      <c r="J135" t="s">
        <v>86</v>
      </c>
      <c r="M135" t="s">
        <v>87</v>
      </c>
    </row>
    <row r="136" spans="1:13" ht="18.75" x14ac:dyDescent="0.3">
      <c r="A136" s="5"/>
      <c r="B136" s="3" t="s">
        <v>54</v>
      </c>
      <c r="C136" s="5"/>
      <c r="D136" s="5"/>
      <c r="H136" t="s">
        <v>83</v>
      </c>
    </row>
    <row r="137" spans="1:13" ht="18.75" x14ac:dyDescent="0.3">
      <c r="A137" s="5">
        <v>29</v>
      </c>
      <c r="B137" s="5" t="s">
        <v>56</v>
      </c>
      <c r="C137" s="5" t="s">
        <v>23</v>
      </c>
      <c r="D137" s="5">
        <v>2860</v>
      </c>
    </row>
    <row r="138" spans="1:13" ht="18.75" x14ac:dyDescent="0.3">
      <c r="A138" s="5"/>
      <c r="B138" s="5"/>
      <c r="C138" s="3" t="s">
        <v>12</v>
      </c>
      <c r="D138" s="3">
        <f>SUM(D137)</f>
        <v>2860</v>
      </c>
    </row>
    <row r="139" spans="1:13" ht="14.25" customHeight="1" x14ac:dyDescent="0.3">
      <c r="A139" s="5"/>
      <c r="B139" s="5"/>
      <c r="C139" s="3" t="s">
        <v>55</v>
      </c>
      <c r="D139" s="10"/>
      <c r="E139" s="7"/>
    </row>
    <row r="140" spans="1:13" ht="14.25" customHeight="1" x14ac:dyDescent="0.3">
      <c r="A140" s="7"/>
      <c r="B140" s="7"/>
      <c r="C140" s="8"/>
      <c r="D140" s="7"/>
      <c r="E140" s="7"/>
    </row>
    <row r="141" spans="1:13" ht="14.25" customHeight="1" x14ac:dyDescent="0.3">
      <c r="A141" s="7"/>
      <c r="B141" s="7" t="s">
        <v>74</v>
      </c>
      <c r="C141" s="8"/>
      <c r="D141" s="7"/>
      <c r="E141" s="7"/>
    </row>
    <row r="142" spans="1:13" ht="18.75" x14ac:dyDescent="0.3">
      <c r="A142" s="4"/>
      <c r="B142" s="4" t="s">
        <v>76</v>
      </c>
      <c r="C142" s="4"/>
      <c r="D142" s="4"/>
      <c r="E142" s="4"/>
    </row>
    <row r="143" spans="1:13" ht="18.75" x14ac:dyDescent="0.3">
      <c r="A143" s="4"/>
      <c r="B143" s="4" t="s">
        <v>77</v>
      </c>
      <c r="C143" s="4"/>
      <c r="D143" s="4"/>
      <c r="E143" s="4"/>
    </row>
    <row r="144" spans="1:13" ht="18.75" x14ac:dyDescent="0.3">
      <c r="A144" s="4"/>
      <c r="B144" s="4" t="s">
        <v>75</v>
      </c>
      <c r="C144" s="4"/>
      <c r="D144" s="4"/>
      <c r="E144" s="4"/>
    </row>
    <row r="145" spans="1:6" ht="18.75" x14ac:dyDescent="0.3">
      <c r="A145" s="4"/>
      <c r="B145" s="4"/>
      <c r="C145" s="4"/>
      <c r="D145" s="4"/>
      <c r="E145" s="4"/>
    </row>
    <row r="146" spans="1:6" ht="21" customHeight="1" x14ac:dyDescent="0.3">
      <c r="A146" s="4"/>
      <c r="B146" s="6" t="s">
        <v>61</v>
      </c>
      <c r="C146" s="4"/>
      <c r="D146" s="4"/>
      <c r="E146" s="4"/>
      <c r="F146" s="1"/>
    </row>
    <row r="147" spans="1:6" ht="18" customHeight="1" x14ac:dyDescent="0.3">
      <c r="A147" s="4"/>
      <c r="B147" s="6" t="s">
        <v>62</v>
      </c>
      <c r="C147" s="4"/>
      <c r="D147" s="4"/>
      <c r="E147" s="4"/>
      <c r="F147" s="1"/>
    </row>
    <row r="148" spans="1:6" ht="18.75" x14ac:dyDescent="0.3">
      <c r="A148" s="4"/>
      <c r="B148" s="6" t="s">
        <v>60</v>
      </c>
      <c r="C148" s="4"/>
      <c r="D148" s="4"/>
      <c r="E148" s="4"/>
    </row>
    <row r="149" spans="1:6" ht="18.75" x14ac:dyDescent="0.3">
      <c r="A149" s="4"/>
      <c r="B149" s="4" t="s">
        <v>67</v>
      </c>
      <c r="C149" s="4"/>
      <c r="D149" s="4"/>
      <c r="E149" s="4"/>
    </row>
    <row r="150" spans="1:6" ht="18.75" x14ac:dyDescent="0.3">
      <c r="A150" s="4"/>
      <c r="B150" s="6" t="s">
        <v>57</v>
      </c>
      <c r="C150" s="4"/>
      <c r="D150" s="4"/>
      <c r="E150" s="4"/>
    </row>
    <row r="151" spans="1:6" ht="18.75" x14ac:dyDescent="0.3">
      <c r="A151" s="4"/>
      <c r="B151" s="4"/>
      <c r="C151" s="4"/>
      <c r="D151" s="4"/>
      <c r="E151" s="4"/>
    </row>
    <row r="152" spans="1:6" ht="18.75" x14ac:dyDescent="0.3">
      <c r="A152" s="4"/>
      <c r="B152" s="6" t="s">
        <v>78</v>
      </c>
      <c r="C152" s="4"/>
      <c r="D152" s="4"/>
      <c r="E152" s="4"/>
    </row>
    <row r="153" spans="1:6" ht="18.75" x14ac:dyDescent="0.3">
      <c r="A153" s="4"/>
      <c r="B153" s="6" t="s">
        <v>63</v>
      </c>
      <c r="C153" s="6"/>
      <c r="D153" s="4"/>
      <c r="E153" s="4"/>
    </row>
    <row r="154" spans="1:6" ht="18.75" x14ac:dyDescent="0.3">
      <c r="A154" s="4"/>
      <c r="B154" s="4" t="s">
        <v>58</v>
      </c>
      <c r="C154" s="4"/>
      <c r="D154" s="4"/>
      <c r="E154" s="4"/>
    </row>
    <row r="155" spans="1:6" ht="18.75" x14ac:dyDescent="0.3">
      <c r="A155" s="4"/>
      <c r="B155" s="4" t="s">
        <v>59</v>
      </c>
      <c r="C155" s="4"/>
      <c r="D155" s="4"/>
      <c r="E155" s="4"/>
    </row>
  </sheetData>
  <mergeCells count="2">
    <mergeCell ref="D2:E2"/>
    <mergeCell ref="B70:E70"/>
  </mergeCells>
  <pageMargins left="0.31496062992125984" right="0.31496062992125984" top="0.35433070866141736" bottom="0.15748031496062992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3"/>
  <sheetViews>
    <sheetView workbookViewId="0">
      <selection sqref="A1:E72"/>
    </sheetView>
  </sheetViews>
  <sheetFormatPr defaultRowHeight="15" x14ac:dyDescent="0.25"/>
  <cols>
    <col min="1" max="1" width="4.42578125" customWidth="1"/>
    <col min="2" max="2" width="33.42578125" customWidth="1"/>
    <col min="3" max="3" width="30.5703125" customWidth="1"/>
    <col min="4" max="4" width="21.42578125" customWidth="1"/>
    <col min="5" max="5" width="20.85546875" customWidth="1"/>
    <col min="6" max="10" width="9.140625" customWidth="1"/>
  </cols>
  <sheetData>
    <row r="1" spans="1:5" ht="131.25" customHeight="1" x14ac:dyDescent="0.3">
      <c r="A1" s="4"/>
      <c r="B1" s="4"/>
      <c r="C1" s="11"/>
      <c r="D1" s="21" t="s">
        <v>157</v>
      </c>
      <c r="E1" s="21"/>
    </row>
    <row r="2" spans="1:5" ht="18.75" x14ac:dyDescent="0.3">
      <c r="A2" s="4"/>
      <c r="B2" s="4" t="s">
        <v>103</v>
      </c>
      <c r="C2" s="4"/>
      <c r="D2" s="4"/>
      <c r="E2" s="4"/>
    </row>
    <row r="3" spans="1:5" ht="18.75" x14ac:dyDescent="0.3">
      <c r="A3" s="4"/>
      <c r="B3" s="4"/>
      <c r="C3" s="4"/>
      <c r="D3" s="4"/>
      <c r="E3" s="4"/>
    </row>
    <row r="4" spans="1:5" ht="18.75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119</v>
      </c>
    </row>
    <row r="5" spans="1:5" ht="18.75" x14ac:dyDescent="0.3">
      <c r="A5" s="3"/>
      <c r="B5" s="3" t="s">
        <v>105</v>
      </c>
      <c r="C5" s="3"/>
      <c r="D5" s="3"/>
      <c r="E5" s="3"/>
    </row>
    <row r="6" spans="1:5" s="17" customFormat="1" ht="18.75" x14ac:dyDescent="0.3">
      <c r="A6" s="5">
        <v>1</v>
      </c>
      <c r="B6" s="5" t="s">
        <v>126</v>
      </c>
      <c r="C6" s="5" t="s">
        <v>112</v>
      </c>
      <c r="D6" s="5">
        <v>2000</v>
      </c>
      <c r="E6" s="5">
        <v>1000</v>
      </c>
    </row>
    <row r="7" spans="1:5" ht="18.75" x14ac:dyDescent="0.3">
      <c r="A7" s="5"/>
      <c r="B7" s="5"/>
      <c r="C7" s="3" t="s">
        <v>12</v>
      </c>
      <c r="D7" s="3">
        <v>2000</v>
      </c>
      <c r="E7" s="3">
        <f>SUM(E3:E6)</f>
        <v>1000</v>
      </c>
    </row>
    <row r="8" spans="1:5" ht="18.75" x14ac:dyDescent="0.3">
      <c r="A8" s="5"/>
      <c r="B8" s="3" t="s">
        <v>5</v>
      </c>
      <c r="C8" s="5"/>
      <c r="D8" s="5"/>
      <c r="E8" s="5"/>
    </row>
    <row r="9" spans="1:5" ht="18.75" x14ac:dyDescent="0.3">
      <c r="A9" s="5">
        <v>2</v>
      </c>
      <c r="B9" s="5" t="s">
        <v>127</v>
      </c>
      <c r="C9" s="5" t="s">
        <v>123</v>
      </c>
      <c r="D9" s="5">
        <v>2000</v>
      </c>
      <c r="E9" s="5">
        <v>1000</v>
      </c>
    </row>
    <row r="10" spans="1:5" ht="18.75" x14ac:dyDescent="0.3">
      <c r="A10" s="5">
        <v>3</v>
      </c>
      <c r="B10" s="5" t="s">
        <v>128</v>
      </c>
      <c r="C10" s="5" t="s">
        <v>7</v>
      </c>
      <c r="D10" s="5">
        <v>2000</v>
      </c>
      <c r="E10" s="5">
        <v>1000</v>
      </c>
    </row>
    <row r="11" spans="1:5" ht="18.75" x14ac:dyDescent="0.3">
      <c r="A11" s="5">
        <v>4</v>
      </c>
      <c r="B11" s="5" t="s">
        <v>129</v>
      </c>
      <c r="C11" s="5" t="s">
        <v>116</v>
      </c>
      <c r="D11" s="5">
        <v>2000</v>
      </c>
      <c r="E11" s="5">
        <v>1000</v>
      </c>
    </row>
    <row r="12" spans="1:5" ht="18.75" x14ac:dyDescent="0.3">
      <c r="A12" s="5">
        <v>5</v>
      </c>
      <c r="B12" s="5" t="s">
        <v>130</v>
      </c>
      <c r="C12" s="5" t="s">
        <v>112</v>
      </c>
      <c r="D12" s="5">
        <v>2000</v>
      </c>
      <c r="E12" s="5">
        <v>1000</v>
      </c>
    </row>
    <row r="13" spans="1:5" s="16" customFormat="1" ht="33.75" customHeight="1" x14ac:dyDescent="0.25">
      <c r="A13" s="14">
        <v>6</v>
      </c>
      <c r="B13" s="14" t="s">
        <v>131</v>
      </c>
      <c r="C13" s="18" t="s">
        <v>124</v>
      </c>
      <c r="D13" s="14">
        <v>2000</v>
      </c>
      <c r="E13" s="14">
        <v>1000</v>
      </c>
    </row>
    <row r="14" spans="1:5" ht="18.75" x14ac:dyDescent="0.3">
      <c r="A14" s="5">
        <v>7</v>
      </c>
      <c r="B14" s="5" t="s">
        <v>132</v>
      </c>
      <c r="C14" s="5" t="s">
        <v>24</v>
      </c>
      <c r="D14" s="5">
        <v>2000</v>
      </c>
      <c r="E14" s="5">
        <v>1000</v>
      </c>
    </row>
    <row r="15" spans="1:5" ht="18.75" x14ac:dyDescent="0.3">
      <c r="A15" s="5"/>
      <c r="B15" s="5"/>
      <c r="C15" s="3" t="s">
        <v>12</v>
      </c>
      <c r="D15" s="3">
        <f>D9+D10+D11+D12+D13+D14</f>
        <v>12000</v>
      </c>
      <c r="E15" s="3">
        <f>SUM(E9:E14)</f>
        <v>6000</v>
      </c>
    </row>
    <row r="16" spans="1:5" ht="18.75" x14ac:dyDescent="0.3">
      <c r="A16" s="5"/>
      <c r="B16" s="3" t="s">
        <v>13</v>
      </c>
      <c r="C16" s="5"/>
      <c r="D16" s="5"/>
      <c r="E16" s="5"/>
    </row>
    <row r="17" spans="1:5" ht="18.75" x14ac:dyDescent="0.3">
      <c r="A17" s="5">
        <v>8</v>
      </c>
      <c r="B17" s="5" t="s">
        <v>133</v>
      </c>
      <c r="C17" s="5" t="s">
        <v>122</v>
      </c>
      <c r="D17" s="5">
        <v>2000</v>
      </c>
      <c r="E17" s="5">
        <v>1000</v>
      </c>
    </row>
    <row r="18" spans="1:5" ht="18.75" x14ac:dyDescent="0.3">
      <c r="A18" s="5">
        <v>9</v>
      </c>
      <c r="B18" s="5" t="s">
        <v>134</v>
      </c>
      <c r="C18" s="5" t="s">
        <v>26</v>
      </c>
      <c r="D18" s="5">
        <v>2000</v>
      </c>
      <c r="E18" s="5">
        <v>1000</v>
      </c>
    </row>
    <row r="19" spans="1:5" ht="18.75" x14ac:dyDescent="0.3">
      <c r="A19" s="5">
        <v>10</v>
      </c>
      <c r="B19" s="5" t="s">
        <v>135</v>
      </c>
      <c r="C19" s="5" t="s">
        <v>113</v>
      </c>
      <c r="D19" s="5">
        <v>2000</v>
      </c>
      <c r="E19" s="5">
        <v>1000</v>
      </c>
    </row>
    <row r="20" spans="1:5" ht="18.75" x14ac:dyDescent="0.3">
      <c r="A20" s="5">
        <v>11</v>
      </c>
      <c r="B20" s="5" t="s">
        <v>136</v>
      </c>
      <c r="C20" s="5" t="s">
        <v>112</v>
      </c>
      <c r="D20" s="5">
        <v>2000</v>
      </c>
      <c r="E20" s="5">
        <v>1000</v>
      </c>
    </row>
    <row r="21" spans="1:5" ht="18.75" x14ac:dyDescent="0.3">
      <c r="A21" s="5">
        <v>12</v>
      </c>
      <c r="B21" s="5" t="s">
        <v>137</v>
      </c>
      <c r="C21" s="5" t="s">
        <v>49</v>
      </c>
      <c r="D21" s="5">
        <v>2000</v>
      </c>
      <c r="E21" s="5">
        <v>1000</v>
      </c>
    </row>
    <row r="22" spans="1:5" ht="18.75" x14ac:dyDescent="0.3">
      <c r="A22" s="5">
        <v>13</v>
      </c>
      <c r="B22" s="5" t="s">
        <v>138</v>
      </c>
      <c r="C22" s="5" t="s">
        <v>114</v>
      </c>
      <c r="D22" s="5">
        <v>2000</v>
      </c>
      <c r="E22" s="5">
        <v>1000</v>
      </c>
    </row>
    <row r="23" spans="1:5" ht="18.75" x14ac:dyDescent="0.3">
      <c r="A23" s="5"/>
      <c r="B23" s="5"/>
      <c r="C23" s="3" t="s">
        <v>12</v>
      </c>
      <c r="D23" s="3">
        <f>D17+D18+D19+D20+D21+D22</f>
        <v>12000</v>
      </c>
      <c r="E23" s="3">
        <f>SUM(E17:E22)</f>
        <v>6000</v>
      </c>
    </row>
    <row r="24" spans="1:5" ht="18.75" x14ac:dyDescent="0.3">
      <c r="A24" s="5"/>
      <c r="B24" s="3" t="s">
        <v>29</v>
      </c>
      <c r="C24" s="5"/>
      <c r="D24" s="5"/>
      <c r="E24" s="5"/>
    </row>
    <row r="25" spans="1:5" ht="18.75" x14ac:dyDescent="0.3">
      <c r="A25" s="5">
        <v>14</v>
      </c>
      <c r="B25" s="5" t="s">
        <v>139</v>
      </c>
      <c r="C25" s="5" t="s">
        <v>115</v>
      </c>
      <c r="D25" s="5">
        <v>2000</v>
      </c>
      <c r="E25" s="5">
        <v>1000</v>
      </c>
    </row>
    <row r="26" spans="1:5" ht="18.75" x14ac:dyDescent="0.3">
      <c r="A26" s="5"/>
      <c r="B26" s="5"/>
      <c r="C26" s="3" t="s">
        <v>12</v>
      </c>
      <c r="D26" s="3">
        <f>SUM(D25:D25)</f>
        <v>2000</v>
      </c>
      <c r="E26" s="3">
        <f>SUM(E25:E25)</f>
        <v>1000</v>
      </c>
    </row>
    <row r="27" spans="1:5" ht="18.75" x14ac:dyDescent="0.3">
      <c r="A27" s="5"/>
      <c r="B27" s="3" t="s">
        <v>34</v>
      </c>
      <c r="C27" s="5"/>
      <c r="D27" s="5"/>
      <c r="E27" s="5"/>
    </row>
    <row r="28" spans="1:5" s="16" customFormat="1" ht="36.75" customHeight="1" x14ac:dyDescent="0.25">
      <c r="A28" s="14">
        <v>15</v>
      </c>
      <c r="B28" s="14" t="s">
        <v>140</v>
      </c>
      <c r="C28" s="15" t="s">
        <v>100</v>
      </c>
      <c r="D28" s="14">
        <v>2000</v>
      </c>
      <c r="E28" s="14">
        <v>1000</v>
      </c>
    </row>
    <row r="29" spans="1:5" ht="18.75" x14ac:dyDescent="0.3">
      <c r="A29" s="5">
        <v>16</v>
      </c>
      <c r="B29" s="5" t="s">
        <v>141</v>
      </c>
      <c r="C29" s="5" t="s">
        <v>38</v>
      </c>
      <c r="D29" s="5">
        <v>2000</v>
      </c>
      <c r="E29" s="5">
        <v>1000</v>
      </c>
    </row>
    <row r="30" spans="1:5" ht="18.75" x14ac:dyDescent="0.3">
      <c r="A30" s="5">
        <v>17</v>
      </c>
      <c r="B30" s="5" t="s">
        <v>142</v>
      </c>
      <c r="C30" s="5" t="s">
        <v>27</v>
      </c>
      <c r="D30" s="5">
        <v>2000</v>
      </c>
      <c r="E30" s="5">
        <v>1000</v>
      </c>
    </row>
    <row r="31" spans="1:5" ht="18.75" x14ac:dyDescent="0.3">
      <c r="A31" s="5"/>
      <c r="B31" s="5"/>
      <c r="C31" s="3" t="s">
        <v>12</v>
      </c>
      <c r="D31" s="3">
        <f>SUM(D28:D30)</f>
        <v>6000</v>
      </c>
      <c r="E31" s="3">
        <f>SUM(E28:E30)</f>
        <v>3000</v>
      </c>
    </row>
    <row r="32" spans="1:5" ht="18.75" x14ac:dyDescent="0.3">
      <c r="A32" s="5"/>
      <c r="B32" s="3" t="s">
        <v>40</v>
      </c>
      <c r="C32" s="5"/>
      <c r="D32" s="5"/>
      <c r="E32" s="5"/>
    </row>
    <row r="33" spans="1:5" ht="18.75" x14ac:dyDescent="0.3">
      <c r="A33" s="5">
        <v>18</v>
      </c>
      <c r="B33" s="5" t="s">
        <v>143</v>
      </c>
      <c r="C33" s="5" t="s">
        <v>42</v>
      </c>
      <c r="D33" s="5">
        <v>2000</v>
      </c>
      <c r="E33" s="5">
        <v>1000</v>
      </c>
    </row>
    <row r="34" spans="1:5" ht="18.75" x14ac:dyDescent="0.3">
      <c r="A34" s="5">
        <v>19</v>
      </c>
      <c r="B34" s="5" t="s">
        <v>144</v>
      </c>
      <c r="C34" s="5" t="s">
        <v>27</v>
      </c>
      <c r="D34" s="5">
        <v>2000</v>
      </c>
      <c r="E34" s="5">
        <v>1000</v>
      </c>
    </row>
    <row r="35" spans="1:5" ht="18.75" x14ac:dyDescent="0.3">
      <c r="A35" s="5">
        <v>20</v>
      </c>
      <c r="B35" s="5" t="s">
        <v>145</v>
      </c>
      <c r="C35" s="5" t="s">
        <v>9</v>
      </c>
      <c r="D35" s="5">
        <v>2000</v>
      </c>
      <c r="E35" s="5">
        <v>1000</v>
      </c>
    </row>
    <row r="36" spans="1:5" ht="18.75" x14ac:dyDescent="0.3">
      <c r="A36" s="5"/>
      <c r="B36" s="5"/>
      <c r="C36" s="3" t="s">
        <v>12</v>
      </c>
      <c r="D36" s="3">
        <f>SUM(D33:D35)</f>
        <v>6000</v>
      </c>
      <c r="E36" s="3">
        <f>SUM(E33:E35)</f>
        <v>3000</v>
      </c>
    </row>
    <row r="37" spans="1:5" ht="18.75" x14ac:dyDescent="0.3">
      <c r="A37" s="5"/>
      <c r="B37" s="3" t="s">
        <v>104</v>
      </c>
      <c r="C37" s="3"/>
      <c r="D37" s="3"/>
      <c r="E37" s="3"/>
    </row>
    <row r="38" spans="1:5" ht="18.75" x14ac:dyDescent="0.3">
      <c r="A38" s="5">
        <v>21</v>
      </c>
      <c r="B38" s="5" t="s">
        <v>146</v>
      </c>
      <c r="C38" s="5" t="s">
        <v>125</v>
      </c>
      <c r="D38" s="5">
        <v>2000</v>
      </c>
      <c r="E38" s="5">
        <v>1000</v>
      </c>
    </row>
    <row r="39" spans="1:5" ht="18.75" x14ac:dyDescent="0.3">
      <c r="A39" s="5">
        <v>22</v>
      </c>
      <c r="B39" s="5" t="s">
        <v>147</v>
      </c>
      <c r="C39" s="5" t="s">
        <v>106</v>
      </c>
      <c r="D39" s="5">
        <v>2000</v>
      </c>
      <c r="E39" s="5">
        <v>1000</v>
      </c>
    </row>
    <row r="40" spans="1:5" ht="18.75" x14ac:dyDescent="0.3">
      <c r="A40" s="5">
        <v>23</v>
      </c>
      <c r="B40" s="5" t="s">
        <v>148</v>
      </c>
      <c r="C40" s="5" t="s">
        <v>112</v>
      </c>
      <c r="D40" s="5">
        <v>2000</v>
      </c>
      <c r="E40" s="5">
        <v>1000</v>
      </c>
    </row>
    <row r="41" spans="1:5" ht="18.75" x14ac:dyDescent="0.3">
      <c r="A41" s="5"/>
      <c r="B41" s="5"/>
      <c r="C41" s="3" t="s">
        <v>12</v>
      </c>
      <c r="D41" s="3">
        <f>D38+D39+D40</f>
        <v>6000</v>
      </c>
      <c r="E41" s="3">
        <f>E38+E39+E40</f>
        <v>3000</v>
      </c>
    </row>
    <row r="42" spans="1:5" ht="18.75" x14ac:dyDescent="0.3">
      <c r="A42" s="5"/>
      <c r="B42" s="3" t="s">
        <v>44</v>
      </c>
      <c r="C42" s="5"/>
      <c r="D42" s="5"/>
      <c r="E42" s="5"/>
    </row>
    <row r="43" spans="1:5" ht="18.75" x14ac:dyDescent="0.3">
      <c r="A43" s="5">
        <v>24</v>
      </c>
      <c r="B43" s="5" t="s">
        <v>149</v>
      </c>
      <c r="C43" s="5" t="s">
        <v>47</v>
      </c>
      <c r="D43" s="5">
        <v>2000</v>
      </c>
      <c r="E43" s="5">
        <v>1000</v>
      </c>
    </row>
    <row r="44" spans="1:5" ht="18.75" x14ac:dyDescent="0.3">
      <c r="A44" s="5">
        <v>25</v>
      </c>
      <c r="B44" s="5" t="s">
        <v>150</v>
      </c>
      <c r="C44" s="5" t="s">
        <v>51</v>
      </c>
      <c r="D44" s="5">
        <v>2000</v>
      </c>
      <c r="E44" s="5">
        <v>1000</v>
      </c>
    </row>
    <row r="45" spans="1:5" ht="18.75" x14ac:dyDescent="0.3">
      <c r="A45" s="5"/>
      <c r="B45" s="5"/>
      <c r="C45" s="3" t="s">
        <v>12</v>
      </c>
      <c r="D45" s="3">
        <f>SUM(D43:D44)</f>
        <v>4000</v>
      </c>
      <c r="E45" s="3">
        <f>SUM(E43:E44)</f>
        <v>2000</v>
      </c>
    </row>
    <row r="46" spans="1:5" ht="18.75" x14ac:dyDescent="0.3">
      <c r="A46" s="5"/>
      <c r="B46" s="3" t="s">
        <v>66</v>
      </c>
      <c r="C46" s="3"/>
      <c r="D46" s="5"/>
      <c r="E46" s="5"/>
    </row>
    <row r="47" spans="1:5" ht="18.75" x14ac:dyDescent="0.3">
      <c r="A47" s="5">
        <v>26</v>
      </c>
      <c r="B47" s="5" t="s">
        <v>151</v>
      </c>
      <c r="C47" s="5" t="s">
        <v>71</v>
      </c>
      <c r="D47" s="5">
        <v>2000</v>
      </c>
      <c r="E47" s="5">
        <v>1000</v>
      </c>
    </row>
    <row r="48" spans="1:5" ht="18.75" x14ac:dyDescent="0.3">
      <c r="A48" s="5">
        <v>27</v>
      </c>
      <c r="B48" s="5" t="s">
        <v>152</v>
      </c>
      <c r="C48" s="5" t="s">
        <v>121</v>
      </c>
      <c r="D48" s="5">
        <v>2000</v>
      </c>
      <c r="E48" s="5">
        <v>1000</v>
      </c>
    </row>
    <row r="49" spans="1:5" s="16" customFormat="1" ht="33.75" customHeight="1" x14ac:dyDescent="0.25">
      <c r="A49" s="14">
        <v>28</v>
      </c>
      <c r="B49" s="14" t="s">
        <v>153</v>
      </c>
      <c r="C49" s="18" t="s">
        <v>120</v>
      </c>
      <c r="D49" s="14">
        <v>2000</v>
      </c>
      <c r="E49" s="14">
        <v>1000</v>
      </c>
    </row>
    <row r="50" spans="1:5" ht="18.75" x14ac:dyDescent="0.3">
      <c r="A50" s="5">
        <v>29</v>
      </c>
      <c r="B50" s="5" t="s">
        <v>154</v>
      </c>
      <c r="C50" s="5" t="s">
        <v>11</v>
      </c>
      <c r="D50" s="5">
        <v>2000</v>
      </c>
      <c r="E50" s="5">
        <v>1000</v>
      </c>
    </row>
    <row r="51" spans="1:5" ht="18.75" x14ac:dyDescent="0.3">
      <c r="A51" s="5"/>
      <c r="B51" s="5"/>
      <c r="C51" s="3" t="s">
        <v>12</v>
      </c>
      <c r="D51" s="3">
        <f>SUM(D47:D50)</f>
        <v>8000</v>
      </c>
      <c r="E51" s="3">
        <f>SUM(E47:E50)</f>
        <v>4000</v>
      </c>
    </row>
    <row r="52" spans="1:5" ht="18.75" x14ac:dyDescent="0.3">
      <c r="A52" s="5"/>
      <c r="B52" s="3" t="s">
        <v>52</v>
      </c>
      <c r="C52" s="5"/>
      <c r="D52" s="5"/>
      <c r="E52" s="5"/>
    </row>
    <row r="53" spans="1:5" ht="18.75" x14ac:dyDescent="0.3">
      <c r="A53" s="5">
        <v>30</v>
      </c>
      <c r="B53" s="5" t="s">
        <v>155</v>
      </c>
      <c r="C53" s="5" t="s">
        <v>27</v>
      </c>
      <c r="D53" s="5">
        <v>2000</v>
      </c>
      <c r="E53" s="5">
        <v>1000</v>
      </c>
    </row>
    <row r="54" spans="1:5" ht="18.75" x14ac:dyDescent="0.3">
      <c r="A54" s="5"/>
      <c r="B54" s="5"/>
      <c r="C54" s="3" t="s">
        <v>12</v>
      </c>
      <c r="D54" s="3">
        <f>SUM(D53)</f>
        <v>2000</v>
      </c>
      <c r="E54" s="3">
        <f>SUM(E53)</f>
        <v>1000</v>
      </c>
    </row>
    <row r="55" spans="1:5" ht="18.75" x14ac:dyDescent="0.3">
      <c r="A55" s="5"/>
      <c r="B55" s="5"/>
      <c r="C55" s="3" t="s">
        <v>55</v>
      </c>
      <c r="D55" s="5">
        <f>D7+D15+D23+D26+D31+D36+D41+D45+D51+D54</f>
        <v>60000</v>
      </c>
      <c r="E55" s="5">
        <f>E7+E15+E23+E26+E31+E36+E41+E45+E51+E54</f>
        <v>30000</v>
      </c>
    </row>
    <row r="56" spans="1:5" ht="18.75" x14ac:dyDescent="0.3">
      <c r="A56" s="7"/>
      <c r="B56" s="7"/>
      <c r="C56" s="8"/>
      <c r="D56" s="7"/>
      <c r="E56" s="7"/>
    </row>
    <row r="57" spans="1:5" ht="18.75" x14ac:dyDescent="0.3">
      <c r="A57" s="7"/>
      <c r="B57" s="7" t="s">
        <v>107</v>
      </c>
      <c r="C57" s="8"/>
      <c r="D57" s="7"/>
      <c r="E57" s="7"/>
    </row>
    <row r="58" spans="1:5" ht="18.75" x14ac:dyDescent="0.3">
      <c r="A58" s="4"/>
      <c r="B58" s="4" t="s">
        <v>108</v>
      </c>
      <c r="C58" s="4"/>
      <c r="D58" s="4"/>
      <c r="E58" s="4"/>
    </row>
    <row r="59" spans="1:5" ht="18.75" x14ac:dyDescent="0.3">
      <c r="A59" s="4"/>
      <c r="B59" s="4" t="s">
        <v>109</v>
      </c>
      <c r="C59" s="4"/>
      <c r="D59" s="4"/>
      <c r="E59" s="4"/>
    </row>
    <row r="60" spans="1:5" ht="18.75" x14ac:dyDescent="0.3">
      <c r="A60" s="4"/>
      <c r="B60" s="4" t="s">
        <v>110</v>
      </c>
      <c r="C60" s="4"/>
      <c r="D60" s="4"/>
      <c r="E60" s="4"/>
    </row>
    <row r="61" spans="1:5" ht="18.75" x14ac:dyDescent="0.3">
      <c r="A61" s="4"/>
      <c r="B61" s="4"/>
      <c r="C61" s="4"/>
      <c r="D61" s="4"/>
      <c r="E61" s="4"/>
    </row>
    <row r="62" spans="1:5" ht="18.75" x14ac:dyDescent="0.3">
      <c r="A62" s="4"/>
      <c r="B62" s="4" t="s">
        <v>61</v>
      </c>
      <c r="C62" s="4"/>
      <c r="D62" s="4"/>
      <c r="E62" s="4"/>
    </row>
    <row r="63" spans="1:5" ht="18.75" x14ac:dyDescent="0.3">
      <c r="A63" s="4"/>
      <c r="B63" s="4" t="s">
        <v>117</v>
      </c>
      <c r="C63" s="4"/>
      <c r="D63" s="4"/>
      <c r="E63" s="4"/>
    </row>
    <row r="64" spans="1:5" ht="18.75" x14ac:dyDescent="0.3">
      <c r="A64" s="4"/>
      <c r="B64" s="4" t="s">
        <v>60</v>
      </c>
      <c r="C64" s="4"/>
      <c r="D64" s="4"/>
      <c r="E64" s="4"/>
    </row>
    <row r="65" spans="1:5" ht="18.75" x14ac:dyDescent="0.3">
      <c r="A65" s="4"/>
      <c r="B65" s="4" t="s">
        <v>118</v>
      </c>
      <c r="C65" s="4"/>
      <c r="D65" s="4"/>
      <c r="E65" s="4"/>
    </row>
    <row r="66" spans="1:5" ht="18.75" x14ac:dyDescent="0.3">
      <c r="A66" s="4"/>
      <c r="B66" s="4" t="s">
        <v>57</v>
      </c>
      <c r="C66" s="4"/>
      <c r="D66" s="4"/>
      <c r="E66" s="4"/>
    </row>
    <row r="67" spans="1:5" ht="18.75" x14ac:dyDescent="0.3">
      <c r="A67" s="4"/>
      <c r="B67" s="4"/>
      <c r="C67" s="4"/>
      <c r="D67" s="4"/>
      <c r="E67" s="4"/>
    </row>
    <row r="68" spans="1:5" ht="38.25" customHeight="1" x14ac:dyDescent="0.3">
      <c r="A68" s="4"/>
      <c r="B68" s="22" t="s">
        <v>95</v>
      </c>
      <c r="C68" s="22"/>
      <c r="D68" s="22"/>
      <c r="E68" s="22"/>
    </row>
    <row r="69" spans="1:5" ht="18.75" x14ac:dyDescent="0.3">
      <c r="A69" s="4"/>
      <c r="B69" s="4"/>
      <c r="C69" s="4"/>
      <c r="D69" s="4"/>
      <c r="E69" s="4"/>
    </row>
    <row r="70" spans="1:5" ht="18.75" x14ac:dyDescent="0.3">
      <c r="A70" s="4"/>
      <c r="B70" s="4" t="s">
        <v>156</v>
      </c>
      <c r="C70" s="4"/>
      <c r="D70" s="4"/>
      <c r="E70" s="4"/>
    </row>
    <row r="71" spans="1:5" ht="18.75" x14ac:dyDescent="0.3">
      <c r="A71" s="4"/>
      <c r="B71" s="4" t="s">
        <v>111</v>
      </c>
      <c r="C71" s="4"/>
      <c r="D71" s="4"/>
      <c r="E71" s="4"/>
    </row>
    <row r="72" spans="1:5" ht="18.75" x14ac:dyDescent="0.3">
      <c r="A72" s="4"/>
      <c r="B72" s="4"/>
      <c r="C72" s="4"/>
      <c r="D72" s="4"/>
      <c r="E72" s="4"/>
    </row>
    <row r="73" spans="1:5" ht="18.75" x14ac:dyDescent="0.3">
      <c r="A73" s="4"/>
      <c r="B73" s="4"/>
      <c r="C73" s="4"/>
      <c r="D73" s="4"/>
      <c r="E73" s="4"/>
    </row>
  </sheetData>
  <mergeCells count="2">
    <mergeCell ref="D1:E1"/>
    <mergeCell ref="B68:E68"/>
  </mergeCells>
  <pageMargins left="0.51181102362204722" right="0.51181102362204722" top="0.55118110236220474" bottom="0.74803149606299213" header="0.31496062992125984" footer="0.31496062992125984"/>
  <pageSetup paperSize="9" scale="83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9"/>
  <sheetViews>
    <sheetView tabSelected="1" topLeftCell="A59" zoomScale="93" zoomScaleNormal="93" workbookViewId="0">
      <selection sqref="A1:E78"/>
    </sheetView>
  </sheetViews>
  <sheetFormatPr defaultRowHeight="15" x14ac:dyDescent="0.25"/>
  <cols>
    <col min="1" max="1" width="4.42578125" customWidth="1"/>
    <col min="2" max="2" width="22.28515625" customWidth="1"/>
    <col min="3" max="3" width="31.85546875" customWidth="1"/>
    <col min="4" max="4" width="18.7109375" customWidth="1"/>
    <col min="5" max="5" width="25.140625" customWidth="1"/>
  </cols>
  <sheetData>
    <row r="1" spans="1:5" ht="154.5" customHeight="1" x14ac:dyDescent="0.3">
      <c r="A1" s="4"/>
      <c r="B1" s="4"/>
      <c r="C1" s="11"/>
      <c r="D1" s="21" t="s">
        <v>169</v>
      </c>
      <c r="E1" s="21"/>
    </row>
    <row r="2" spans="1:5" ht="31.5" customHeight="1" x14ac:dyDescent="0.3">
      <c r="A2" s="4"/>
      <c r="B2" s="4"/>
      <c r="C2" s="11"/>
      <c r="D2" s="20"/>
      <c r="E2" s="20"/>
    </row>
    <row r="3" spans="1:5" ht="18" customHeight="1" x14ac:dyDescent="0.3">
      <c r="A3" s="4"/>
      <c r="B3" s="4" t="s">
        <v>160</v>
      </c>
      <c r="C3" s="4"/>
      <c r="D3" s="4"/>
      <c r="E3" s="4"/>
    </row>
    <row r="4" spans="1:5" ht="18.75" x14ac:dyDescent="0.3">
      <c r="A4" s="4"/>
      <c r="B4" s="4"/>
      <c r="C4" s="4"/>
      <c r="D4" s="4"/>
      <c r="E4" s="4"/>
    </row>
    <row r="5" spans="1:5" ht="18.75" x14ac:dyDescent="0.3">
      <c r="A5" s="3" t="s">
        <v>1</v>
      </c>
      <c r="B5" s="3" t="s">
        <v>2</v>
      </c>
      <c r="C5" s="3" t="s">
        <v>3</v>
      </c>
      <c r="D5" s="3" t="s">
        <v>4</v>
      </c>
      <c r="E5" s="3" t="s">
        <v>119</v>
      </c>
    </row>
    <row r="6" spans="1:5" ht="18.75" x14ac:dyDescent="0.3">
      <c r="A6" s="5"/>
      <c r="B6" s="3" t="s">
        <v>5</v>
      </c>
      <c r="C6" s="5"/>
      <c r="D6" s="5"/>
      <c r="E6" s="5"/>
    </row>
    <row r="7" spans="1:5" ht="18.75" x14ac:dyDescent="0.3">
      <c r="A7" s="5">
        <v>1</v>
      </c>
      <c r="B7" s="5" t="s">
        <v>127</v>
      </c>
      <c r="C7" s="5" t="s">
        <v>123</v>
      </c>
      <c r="D7" s="5">
        <v>2000</v>
      </c>
      <c r="E7" s="5">
        <v>1000</v>
      </c>
    </row>
    <row r="8" spans="1:5" ht="18.75" x14ac:dyDescent="0.3">
      <c r="A8" s="5">
        <v>2</v>
      </c>
      <c r="B8" s="5" t="s">
        <v>128</v>
      </c>
      <c r="C8" s="5" t="s">
        <v>7</v>
      </c>
      <c r="D8" s="5">
        <v>2000</v>
      </c>
      <c r="E8" s="5">
        <v>1000</v>
      </c>
    </row>
    <row r="9" spans="1:5" ht="18.75" x14ac:dyDescent="0.3">
      <c r="A9" s="5">
        <v>3</v>
      </c>
      <c r="B9" s="5" t="s">
        <v>129</v>
      </c>
      <c r="C9" s="5" t="s">
        <v>116</v>
      </c>
      <c r="D9" s="5">
        <v>2000</v>
      </c>
      <c r="E9" s="5">
        <v>1000</v>
      </c>
    </row>
    <row r="10" spans="1:5" ht="18.75" x14ac:dyDescent="0.3">
      <c r="A10" s="5">
        <v>4</v>
      </c>
      <c r="B10" s="5" t="s">
        <v>130</v>
      </c>
      <c r="C10" s="5" t="s">
        <v>112</v>
      </c>
      <c r="D10" s="5">
        <v>2000</v>
      </c>
      <c r="E10" s="5">
        <v>1000</v>
      </c>
    </row>
    <row r="11" spans="1:5" ht="33.75" customHeight="1" x14ac:dyDescent="0.25">
      <c r="A11" s="14">
        <v>5</v>
      </c>
      <c r="B11" s="14" t="s">
        <v>131</v>
      </c>
      <c r="C11" s="18" t="s">
        <v>124</v>
      </c>
      <c r="D11" s="14">
        <v>2000</v>
      </c>
      <c r="E11" s="14">
        <v>1000</v>
      </c>
    </row>
    <row r="12" spans="1:5" ht="18.75" x14ac:dyDescent="0.3">
      <c r="A12" s="5">
        <v>6</v>
      </c>
      <c r="B12" s="5" t="s">
        <v>149</v>
      </c>
      <c r="C12" s="5" t="s">
        <v>47</v>
      </c>
      <c r="D12" s="5">
        <v>2000</v>
      </c>
      <c r="E12" s="5">
        <v>1000</v>
      </c>
    </row>
    <row r="13" spans="1:5" ht="18.75" x14ac:dyDescent="0.3">
      <c r="A13" s="5">
        <v>7</v>
      </c>
      <c r="B13" s="5" t="s">
        <v>132</v>
      </c>
      <c r="C13" s="5" t="s">
        <v>24</v>
      </c>
      <c r="D13" s="5">
        <v>2000</v>
      </c>
      <c r="E13" s="5">
        <v>1000</v>
      </c>
    </row>
    <row r="14" spans="1:5" ht="18.75" x14ac:dyDescent="0.3">
      <c r="A14" s="5"/>
      <c r="B14" s="5"/>
      <c r="C14" s="3" t="s">
        <v>12</v>
      </c>
      <c r="D14" s="3">
        <f>D7+D8+D9+D10+D11+D12+D13</f>
        <v>14000</v>
      </c>
      <c r="E14" s="3">
        <f>SUM(E7:E13)</f>
        <v>7000</v>
      </c>
    </row>
    <row r="15" spans="1:5" ht="18.75" x14ac:dyDescent="0.3">
      <c r="A15" s="5"/>
      <c r="B15" s="3" t="s">
        <v>13</v>
      </c>
      <c r="C15" s="5"/>
      <c r="D15" s="5"/>
      <c r="E15" s="5"/>
    </row>
    <row r="16" spans="1:5" ht="18.75" x14ac:dyDescent="0.3">
      <c r="A16" s="5">
        <v>8</v>
      </c>
      <c r="B16" s="5" t="s">
        <v>133</v>
      </c>
      <c r="C16" s="5" t="s">
        <v>122</v>
      </c>
      <c r="D16" s="5">
        <v>2000</v>
      </c>
      <c r="E16" s="5">
        <v>1000</v>
      </c>
    </row>
    <row r="17" spans="1:5" ht="18.75" x14ac:dyDescent="0.3">
      <c r="A17" s="5">
        <v>9</v>
      </c>
      <c r="B17" s="5" t="s">
        <v>134</v>
      </c>
      <c r="C17" s="5" t="s">
        <v>26</v>
      </c>
      <c r="D17" s="5">
        <v>2000</v>
      </c>
      <c r="E17" s="5">
        <v>1000</v>
      </c>
    </row>
    <row r="18" spans="1:5" ht="18.75" x14ac:dyDescent="0.3">
      <c r="A18" s="5">
        <v>10</v>
      </c>
      <c r="B18" s="5" t="s">
        <v>135</v>
      </c>
      <c r="C18" s="5" t="s">
        <v>113</v>
      </c>
      <c r="D18" s="5">
        <v>2000</v>
      </c>
      <c r="E18" s="5">
        <v>1000</v>
      </c>
    </row>
    <row r="19" spans="1:5" ht="18.75" x14ac:dyDescent="0.3">
      <c r="A19" s="5">
        <v>11</v>
      </c>
      <c r="B19" s="5" t="s">
        <v>136</v>
      </c>
      <c r="C19" s="5" t="s">
        <v>112</v>
      </c>
      <c r="D19" s="5">
        <v>2000</v>
      </c>
      <c r="E19" s="5">
        <v>1000</v>
      </c>
    </row>
    <row r="20" spans="1:5" ht="18.75" x14ac:dyDescent="0.3">
      <c r="A20" s="5">
        <v>12</v>
      </c>
      <c r="B20" s="5" t="s">
        <v>137</v>
      </c>
      <c r="C20" s="5" t="s">
        <v>49</v>
      </c>
      <c r="D20" s="5">
        <v>2000</v>
      </c>
      <c r="E20" s="5">
        <v>1000</v>
      </c>
    </row>
    <row r="21" spans="1:5" ht="18.75" x14ac:dyDescent="0.3">
      <c r="A21" s="5">
        <v>13</v>
      </c>
      <c r="B21" s="5" t="s">
        <v>138</v>
      </c>
      <c r="C21" s="5" t="s">
        <v>106</v>
      </c>
      <c r="D21" s="5">
        <v>2000</v>
      </c>
      <c r="E21" s="5">
        <v>1000</v>
      </c>
    </row>
    <row r="22" spans="1:5" ht="18.75" x14ac:dyDescent="0.3">
      <c r="A22" s="5">
        <v>14</v>
      </c>
      <c r="B22" s="5" t="s">
        <v>168</v>
      </c>
      <c r="C22" s="5" t="s">
        <v>70</v>
      </c>
      <c r="D22" s="5">
        <v>2000</v>
      </c>
      <c r="E22" s="5">
        <v>1000</v>
      </c>
    </row>
    <row r="23" spans="1:5" ht="18.75" x14ac:dyDescent="0.3">
      <c r="A23" s="5">
        <v>15</v>
      </c>
      <c r="B23" s="5" t="s">
        <v>159</v>
      </c>
      <c r="C23" s="5" t="s">
        <v>106</v>
      </c>
      <c r="D23" s="5">
        <v>2000</v>
      </c>
      <c r="E23" s="5">
        <v>1000</v>
      </c>
    </row>
    <row r="24" spans="1:5" ht="18.75" x14ac:dyDescent="0.3">
      <c r="A24" s="5"/>
      <c r="B24" s="5"/>
      <c r="C24" s="3" t="s">
        <v>12</v>
      </c>
      <c r="D24" s="3">
        <f>D16+D17+D18+D19+D20+D21+D23+D23</f>
        <v>16000</v>
      </c>
      <c r="E24" s="3">
        <f>SUM(E16:E23)</f>
        <v>8000</v>
      </c>
    </row>
    <row r="25" spans="1:5" ht="18.75" x14ac:dyDescent="0.3">
      <c r="A25" s="5"/>
      <c r="B25" s="3" t="s">
        <v>29</v>
      </c>
      <c r="C25" s="5"/>
      <c r="D25" s="5"/>
      <c r="E25" s="5"/>
    </row>
    <row r="26" spans="1:5" ht="18.75" x14ac:dyDescent="0.3">
      <c r="A26" s="5">
        <v>16</v>
      </c>
      <c r="B26" s="5" t="s">
        <v>139</v>
      </c>
      <c r="C26" s="5" t="s">
        <v>115</v>
      </c>
      <c r="D26" s="5">
        <v>2000</v>
      </c>
      <c r="E26" s="5">
        <v>1000</v>
      </c>
    </row>
    <row r="27" spans="1:5" ht="37.5" customHeight="1" x14ac:dyDescent="0.25">
      <c r="A27" s="14">
        <v>17</v>
      </c>
      <c r="B27" s="14" t="s">
        <v>140</v>
      </c>
      <c r="C27" s="15" t="s">
        <v>158</v>
      </c>
      <c r="D27" s="14">
        <v>2000</v>
      </c>
      <c r="E27" s="14">
        <v>1000</v>
      </c>
    </row>
    <row r="28" spans="1:5" ht="18" customHeight="1" x14ac:dyDescent="0.25">
      <c r="A28" s="14">
        <v>18</v>
      </c>
      <c r="B28" s="14" t="s">
        <v>161</v>
      </c>
      <c r="C28" s="15" t="s">
        <v>162</v>
      </c>
      <c r="D28" s="14">
        <v>2000</v>
      </c>
      <c r="E28" s="14">
        <v>1000</v>
      </c>
    </row>
    <row r="29" spans="1:5" ht="18.75" x14ac:dyDescent="0.3">
      <c r="A29" s="5"/>
      <c r="B29" s="5"/>
      <c r="C29" s="3" t="s">
        <v>12</v>
      </c>
      <c r="D29" s="3">
        <v>6000</v>
      </c>
      <c r="E29" s="3">
        <v>3000</v>
      </c>
    </row>
    <row r="30" spans="1:5" ht="18.75" x14ac:dyDescent="0.3">
      <c r="A30" s="5"/>
      <c r="B30" s="3" t="s">
        <v>34</v>
      </c>
      <c r="C30" s="5"/>
      <c r="D30" s="5"/>
      <c r="E30" s="5"/>
    </row>
    <row r="31" spans="1:5" ht="18.75" x14ac:dyDescent="0.3">
      <c r="A31" s="5">
        <v>19</v>
      </c>
      <c r="B31" s="5" t="s">
        <v>141</v>
      </c>
      <c r="C31" s="5" t="s">
        <v>38</v>
      </c>
      <c r="D31" s="5">
        <v>2000</v>
      </c>
      <c r="E31" s="5">
        <v>1000</v>
      </c>
    </row>
    <row r="32" spans="1:5" ht="18.75" x14ac:dyDescent="0.3">
      <c r="A32" s="5">
        <v>20</v>
      </c>
      <c r="B32" s="5" t="s">
        <v>142</v>
      </c>
      <c r="C32" s="5" t="s">
        <v>27</v>
      </c>
      <c r="D32" s="5">
        <v>2000</v>
      </c>
      <c r="E32" s="5">
        <v>1000</v>
      </c>
    </row>
    <row r="33" spans="1:5" ht="18.75" x14ac:dyDescent="0.3">
      <c r="A33" s="5"/>
      <c r="B33" s="5"/>
      <c r="C33" s="3" t="s">
        <v>12</v>
      </c>
      <c r="D33" s="3">
        <f>SUM(D31:D32)</f>
        <v>4000</v>
      </c>
      <c r="E33" s="3">
        <f>SUM(E31:E32)</f>
        <v>2000</v>
      </c>
    </row>
    <row r="34" spans="1:5" ht="18.75" x14ac:dyDescent="0.3">
      <c r="A34" s="5"/>
      <c r="B34" s="3" t="s">
        <v>40</v>
      </c>
      <c r="C34" s="5"/>
      <c r="D34" s="5"/>
      <c r="E34" s="5"/>
    </row>
    <row r="35" spans="1:5" ht="18.75" x14ac:dyDescent="0.3">
      <c r="A35" s="5">
        <v>21</v>
      </c>
      <c r="B35" s="5" t="s">
        <v>143</v>
      </c>
      <c r="C35" s="5" t="s">
        <v>42</v>
      </c>
      <c r="D35" s="5">
        <v>2000</v>
      </c>
      <c r="E35" s="5">
        <v>1000</v>
      </c>
    </row>
    <row r="36" spans="1:5" ht="18.75" x14ac:dyDescent="0.3">
      <c r="A36" s="5">
        <v>22</v>
      </c>
      <c r="B36" s="5" t="s">
        <v>144</v>
      </c>
      <c r="C36" s="5" t="s">
        <v>27</v>
      </c>
      <c r="D36" s="5">
        <v>2000</v>
      </c>
      <c r="E36" s="5">
        <v>1000</v>
      </c>
    </row>
    <row r="37" spans="1:5" ht="18.75" x14ac:dyDescent="0.3">
      <c r="A37" s="5">
        <v>23</v>
      </c>
      <c r="B37" s="5" t="s">
        <v>145</v>
      </c>
      <c r="C37" s="5" t="s">
        <v>9</v>
      </c>
      <c r="D37" s="5">
        <v>2000</v>
      </c>
      <c r="E37" s="5">
        <v>1000</v>
      </c>
    </row>
    <row r="38" spans="1:5" ht="18.75" x14ac:dyDescent="0.3">
      <c r="A38" s="5">
        <v>24</v>
      </c>
      <c r="B38" s="5" t="s">
        <v>163</v>
      </c>
      <c r="C38" s="5" t="s">
        <v>121</v>
      </c>
      <c r="D38" s="5">
        <v>2000</v>
      </c>
      <c r="E38" s="5">
        <v>1000</v>
      </c>
    </row>
    <row r="39" spans="1:5" ht="34.5" customHeight="1" x14ac:dyDescent="0.25">
      <c r="A39" s="14">
        <v>25</v>
      </c>
      <c r="B39" s="14" t="s">
        <v>153</v>
      </c>
      <c r="C39" s="18" t="s">
        <v>120</v>
      </c>
      <c r="D39" s="14">
        <v>2000</v>
      </c>
      <c r="E39" s="14">
        <v>1000</v>
      </c>
    </row>
    <row r="40" spans="1:5" ht="18.75" x14ac:dyDescent="0.3">
      <c r="A40" s="5"/>
      <c r="B40" s="5"/>
      <c r="C40" s="3" t="s">
        <v>12</v>
      </c>
      <c r="D40" s="3">
        <v>10000</v>
      </c>
      <c r="E40" s="3">
        <v>5000</v>
      </c>
    </row>
    <row r="41" spans="1:5" ht="18.75" x14ac:dyDescent="0.3">
      <c r="A41" s="5"/>
      <c r="B41" s="3" t="s">
        <v>104</v>
      </c>
      <c r="C41" s="3"/>
      <c r="D41" s="3"/>
      <c r="E41" s="3"/>
    </row>
    <row r="42" spans="1:5" ht="18.75" x14ac:dyDescent="0.3">
      <c r="A42" s="5">
        <v>26</v>
      </c>
      <c r="B42" s="5" t="s">
        <v>167</v>
      </c>
      <c r="C42" s="5" t="s">
        <v>125</v>
      </c>
      <c r="D42" s="5">
        <v>2000</v>
      </c>
      <c r="E42" s="5">
        <v>1000</v>
      </c>
    </row>
    <row r="43" spans="1:5" ht="18.75" x14ac:dyDescent="0.3">
      <c r="A43" s="5">
        <v>27</v>
      </c>
      <c r="B43" s="5" t="s">
        <v>148</v>
      </c>
      <c r="C43" s="5" t="s">
        <v>112</v>
      </c>
      <c r="D43" s="5">
        <v>2000</v>
      </c>
      <c r="E43" s="5">
        <v>1000</v>
      </c>
    </row>
    <row r="44" spans="1:5" ht="18.75" x14ac:dyDescent="0.3">
      <c r="A44" s="5"/>
      <c r="B44" s="5"/>
      <c r="C44" s="3" t="s">
        <v>12</v>
      </c>
      <c r="D44" s="3">
        <f>D42+D43</f>
        <v>4000</v>
      </c>
      <c r="E44" s="3">
        <f>E42+E43</f>
        <v>2000</v>
      </c>
    </row>
    <row r="45" spans="1:5" ht="18.75" x14ac:dyDescent="0.3">
      <c r="A45" s="5"/>
      <c r="B45" s="3" t="s">
        <v>44</v>
      </c>
      <c r="C45" s="5"/>
      <c r="D45" s="5"/>
      <c r="E45" s="5"/>
    </row>
    <row r="46" spans="1:5" ht="18.75" x14ac:dyDescent="0.3">
      <c r="A46" s="5">
        <v>28</v>
      </c>
      <c r="B46" s="5" t="s">
        <v>150</v>
      </c>
      <c r="C46" s="5" t="s">
        <v>51</v>
      </c>
      <c r="D46" s="5">
        <v>2000</v>
      </c>
      <c r="E46" s="5">
        <v>1000</v>
      </c>
    </row>
    <row r="47" spans="1:5" ht="18.75" x14ac:dyDescent="0.3">
      <c r="A47" s="5"/>
      <c r="B47" s="5"/>
      <c r="C47" s="3" t="s">
        <v>12</v>
      </c>
      <c r="D47" s="3">
        <f>SUM(D46:D46)</f>
        <v>2000</v>
      </c>
      <c r="E47" s="3">
        <f>SUM(E46:E46)</f>
        <v>1000</v>
      </c>
    </row>
    <row r="48" spans="1:5" ht="18.75" x14ac:dyDescent="0.3">
      <c r="A48" s="5"/>
      <c r="B48" s="3" t="s">
        <v>66</v>
      </c>
      <c r="C48" s="3"/>
      <c r="D48" s="5"/>
      <c r="E48" s="5"/>
    </row>
    <row r="49" spans="1:5" ht="18.75" x14ac:dyDescent="0.3">
      <c r="A49" s="5">
        <v>29</v>
      </c>
      <c r="B49" s="5" t="s">
        <v>154</v>
      </c>
      <c r="C49" s="5" t="s">
        <v>11</v>
      </c>
      <c r="D49" s="5">
        <v>2000</v>
      </c>
      <c r="E49" s="5">
        <v>1000</v>
      </c>
    </row>
    <row r="50" spans="1:5" ht="18.75" x14ac:dyDescent="0.3">
      <c r="A50" s="5"/>
      <c r="B50" s="5"/>
      <c r="C50" s="3" t="s">
        <v>12</v>
      </c>
      <c r="D50" s="3">
        <f>SUM(D49:D49)</f>
        <v>2000</v>
      </c>
      <c r="E50" s="3">
        <f>SUM(E49:E49)</f>
        <v>1000</v>
      </c>
    </row>
    <row r="51" spans="1:5" ht="18.75" x14ac:dyDescent="0.3">
      <c r="A51" s="5"/>
      <c r="B51" s="3" t="s">
        <v>80</v>
      </c>
      <c r="C51" s="3"/>
      <c r="D51" s="3"/>
      <c r="E51" s="3"/>
    </row>
    <row r="52" spans="1:5" ht="18.75" x14ac:dyDescent="0.3">
      <c r="A52" s="5">
        <v>30</v>
      </c>
      <c r="B52" s="5" t="s">
        <v>164</v>
      </c>
      <c r="C52" s="5" t="s">
        <v>165</v>
      </c>
      <c r="D52" s="5">
        <v>2000</v>
      </c>
      <c r="E52" s="5">
        <v>1000</v>
      </c>
    </row>
    <row r="53" spans="1:5" ht="18.75" x14ac:dyDescent="0.3">
      <c r="A53" s="5"/>
      <c r="B53" s="5"/>
      <c r="C53" s="3" t="s">
        <v>12</v>
      </c>
      <c r="D53" s="3">
        <v>2000</v>
      </c>
      <c r="E53" s="3">
        <v>1000</v>
      </c>
    </row>
    <row r="54" spans="1:5" ht="18.75" x14ac:dyDescent="0.3">
      <c r="A54" s="5"/>
      <c r="B54" s="3" t="s">
        <v>52</v>
      </c>
      <c r="C54" s="5"/>
      <c r="D54" s="5"/>
      <c r="E54" s="5"/>
    </row>
    <row r="55" spans="1:5" ht="18.75" x14ac:dyDescent="0.3">
      <c r="A55" s="5">
        <v>31</v>
      </c>
      <c r="B55" s="5" t="s">
        <v>155</v>
      </c>
      <c r="C55" s="5" t="s">
        <v>27</v>
      </c>
      <c r="D55" s="5">
        <v>2000</v>
      </c>
      <c r="E55" s="5">
        <v>1000</v>
      </c>
    </row>
    <row r="56" spans="1:5" ht="18.75" x14ac:dyDescent="0.3">
      <c r="A56" s="5"/>
      <c r="B56" s="5"/>
      <c r="C56" s="3" t="s">
        <v>12</v>
      </c>
      <c r="D56" s="3">
        <f>SUM(D55)</f>
        <v>2000</v>
      </c>
      <c r="E56" s="3">
        <f>SUM(E55)</f>
        <v>1000</v>
      </c>
    </row>
    <row r="57" spans="1:5" ht="18.75" x14ac:dyDescent="0.3">
      <c r="A57" s="5"/>
      <c r="B57" s="3" t="s">
        <v>54</v>
      </c>
      <c r="C57" s="3"/>
      <c r="D57" s="3"/>
      <c r="E57" s="3"/>
    </row>
    <row r="58" spans="1:5" ht="18.75" x14ac:dyDescent="0.3">
      <c r="A58" s="5">
        <v>32</v>
      </c>
      <c r="B58" s="5" t="s">
        <v>126</v>
      </c>
      <c r="C58" s="5" t="s">
        <v>112</v>
      </c>
      <c r="D58" s="5">
        <v>2000</v>
      </c>
      <c r="E58" s="5">
        <v>1000</v>
      </c>
    </row>
    <row r="59" spans="1:5" s="19" customFormat="1" ht="18.75" x14ac:dyDescent="0.3">
      <c r="A59" s="5">
        <v>33</v>
      </c>
      <c r="B59" s="5" t="s">
        <v>166</v>
      </c>
      <c r="C59" s="5" t="s">
        <v>27</v>
      </c>
      <c r="D59" s="5">
        <v>2000</v>
      </c>
      <c r="E59" s="5">
        <v>1000</v>
      </c>
    </row>
    <row r="60" spans="1:5" s="19" customFormat="1" ht="18.75" x14ac:dyDescent="0.3">
      <c r="A60" s="5"/>
      <c r="B60" s="5"/>
      <c r="C60" s="3" t="s">
        <v>12</v>
      </c>
      <c r="D60" s="3">
        <v>4000</v>
      </c>
      <c r="E60" s="3">
        <v>2000</v>
      </c>
    </row>
    <row r="61" spans="1:5" ht="18.75" x14ac:dyDescent="0.3">
      <c r="A61" s="5"/>
      <c r="B61" s="5"/>
      <c r="C61" s="3" t="s">
        <v>55</v>
      </c>
      <c r="D61" s="3">
        <f>D14+D24+D29+D33+D40+D44+D47+D50+D53+D56+D60</f>
        <v>66000</v>
      </c>
      <c r="E61" s="3">
        <f>E14+E24+E29+E33+E40+E44+E47+E50+E53+E56+E60</f>
        <v>33000</v>
      </c>
    </row>
    <row r="62" spans="1:5" ht="18.75" x14ac:dyDescent="0.3">
      <c r="A62" s="7"/>
      <c r="B62" s="7"/>
      <c r="C62" s="8"/>
      <c r="D62" s="8"/>
      <c r="E62" s="8"/>
    </row>
    <row r="63" spans="1:5" ht="18.75" x14ac:dyDescent="0.3">
      <c r="A63" s="7"/>
      <c r="B63" s="7"/>
      <c r="C63" s="8"/>
      <c r="D63" s="7"/>
      <c r="E63" s="7"/>
    </row>
    <row r="64" spans="1:5" ht="18.75" x14ac:dyDescent="0.3">
      <c r="A64" s="7"/>
      <c r="B64" s="7" t="s">
        <v>170</v>
      </c>
      <c r="C64" s="8"/>
      <c r="D64" s="7"/>
      <c r="E64" s="7"/>
    </row>
    <row r="65" spans="1:5" ht="18.75" x14ac:dyDescent="0.3">
      <c r="A65" s="4"/>
      <c r="B65" s="4" t="s">
        <v>171</v>
      </c>
      <c r="C65" s="4"/>
      <c r="D65" s="4"/>
      <c r="E65" s="4"/>
    </row>
    <row r="66" spans="1:5" ht="18.75" x14ac:dyDescent="0.3">
      <c r="A66" s="4"/>
      <c r="B66" s="4" t="s">
        <v>172</v>
      </c>
      <c r="C66" s="4"/>
      <c r="D66" s="4"/>
      <c r="E66" s="4"/>
    </row>
    <row r="67" spans="1:5" ht="18.75" x14ac:dyDescent="0.3">
      <c r="A67" s="4"/>
      <c r="B67" s="6" t="s">
        <v>173</v>
      </c>
      <c r="C67" s="4"/>
      <c r="D67" s="4"/>
      <c r="E67" s="4"/>
    </row>
    <row r="68" spans="1:5" ht="18.75" x14ac:dyDescent="0.3">
      <c r="A68" s="4"/>
      <c r="B68" s="4"/>
      <c r="C68" s="4"/>
      <c r="D68" s="4"/>
      <c r="E68" s="4"/>
    </row>
    <row r="69" spans="1:5" ht="18.75" x14ac:dyDescent="0.3">
      <c r="A69" s="4"/>
      <c r="B69" s="4" t="s">
        <v>61</v>
      </c>
      <c r="C69" s="4"/>
      <c r="D69" s="4"/>
      <c r="E69" s="4"/>
    </row>
    <row r="70" spans="1:5" ht="18.75" x14ac:dyDescent="0.3">
      <c r="A70" s="4"/>
      <c r="B70" s="4" t="s">
        <v>117</v>
      </c>
      <c r="C70" s="4"/>
      <c r="D70" s="4"/>
      <c r="E70" s="4"/>
    </row>
    <row r="71" spans="1:5" ht="18.75" x14ac:dyDescent="0.3">
      <c r="A71" s="4"/>
      <c r="B71" s="4" t="s">
        <v>60</v>
      </c>
      <c r="C71" s="4"/>
      <c r="D71" s="4"/>
      <c r="E71" s="4"/>
    </row>
    <row r="72" spans="1:5" ht="18.75" x14ac:dyDescent="0.3">
      <c r="A72" s="4"/>
      <c r="B72" s="4" t="s">
        <v>118</v>
      </c>
      <c r="C72" s="4"/>
      <c r="D72" s="4"/>
      <c r="E72" s="4"/>
    </row>
    <row r="73" spans="1:5" ht="17.25" customHeight="1" x14ac:dyDescent="0.3">
      <c r="A73" s="4"/>
      <c r="B73" s="4" t="s">
        <v>57</v>
      </c>
      <c r="C73" s="4"/>
      <c r="D73" s="4"/>
      <c r="E73" s="4"/>
    </row>
    <row r="74" spans="1:5" ht="18.75" x14ac:dyDescent="0.3">
      <c r="A74" s="4"/>
      <c r="B74" s="4"/>
      <c r="C74" s="4"/>
      <c r="D74" s="4"/>
      <c r="E74" s="4"/>
    </row>
    <row r="75" spans="1:5" ht="40.5" customHeight="1" x14ac:dyDescent="0.3">
      <c r="A75" s="4"/>
      <c r="B75" s="22" t="s">
        <v>95</v>
      </c>
      <c r="C75" s="22"/>
      <c r="D75" s="22"/>
      <c r="E75" s="22"/>
    </row>
    <row r="76" spans="1:5" ht="9" customHeight="1" x14ac:dyDescent="0.3">
      <c r="A76" s="4"/>
      <c r="B76" s="4"/>
      <c r="C76" s="4"/>
      <c r="D76" s="4"/>
      <c r="E76" s="4"/>
    </row>
    <row r="77" spans="1:5" ht="18.75" x14ac:dyDescent="0.3">
      <c r="A77" s="4"/>
      <c r="B77" s="4" t="s">
        <v>156</v>
      </c>
      <c r="C77" s="4"/>
      <c r="D77" s="4"/>
      <c r="E77" s="4"/>
    </row>
    <row r="78" spans="1:5" ht="18.75" x14ac:dyDescent="0.3">
      <c r="A78" s="4"/>
      <c r="B78" s="4" t="s">
        <v>111</v>
      </c>
      <c r="C78" s="4"/>
      <c r="D78" s="4"/>
      <c r="E78" s="4"/>
    </row>
    <row r="79" spans="1:5" ht="18.75" x14ac:dyDescent="0.3">
      <c r="A79" s="4"/>
      <c r="B79" s="4"/>
      <c r="C79" s="4"/>
      <c r="D79" s="4"/>
      <c r="E79" s="4"/>
    </row>
  </sheetData>
  <mergeCells count="2">
    <mergeCell ref="D1:E1"/>
    <mergeCell ref="B75:E7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2025-02-04T06:23:16Z</dcterms:modified>
</cp:coreProperties>
</file>